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IROP\II-421 Zaječí\soupis prací\SÚS\"/>
    </mc:Choice>
  </mc:AlternateContent>
  <bookViews>
    <workbookView xWindow="0" yWindow="0" windowWidth="0" windowHeight="0" activeTab="1"/>
  </bookViews>
  <sheets>
    <sheet name="SO 101" sheetId="2" r:id="rId1"/>
    <sheet name="SO 102" sheetId="3" r:id="rId2"/>
  </sheets>
  <calcPr/>
</workbook>
</file>

<file path=xl/calcChain.xml><?xml version="1.0" encoding="utf-8"?>
<calcChain xmlns="http://schemas.openxmlformats.org/spreadsheetml/2006/main">
  <c i="3" l="1" r="I3"/>
  <c r="I178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I161"/>
  <c r="O174"/>
  <c r="I174"/>
  <c r="O170"/>
  <c r="I170"/>
  <c r="O166"/>
  <c r="I166"/>
  <c r="O162"/>
  <c r="I162"/>
  <c r="I120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I115"/>
  <c r="O116"/>
  <c r="I116"/>
  <c r="I106"/>
  <c r="O111"/>
  <c r="I111"/>
  <c r="O107"/>
  <c r="I107"/>
  <c r="I17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218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2"/>
  <c r="I242"/>
  <c r="O239"/>
  <c r="I239"/>
  <c r="O235"/>
  <c r="I235"/>
  <c r="O231"/>
  <c r="I231"/>
  <c r="O227"/>
  <c r="I227"/>
  <c r="O223"/>
  <c r="I223"/>
  <c r="O219"/>
  <c r="I219"/>
  <c r="I209"/>
  <c r="O214"/>
  <c r="I214"/>
  <c r="O210"/>
  <c r="I210"/>
  <c r="I136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I115"/>
  <c r="O132"/>
  <c r="I132"/>
  <c r="O128"/>
  <c r="I128"/>
  <c r="O124"/>
  <c r="I124"/>
  <c r="O120"/>
  <c r="I120"/>
  <c r="O116"/>
  <c r="I116"/>
  <c r="I102"/>
  <c r="O111"/>
  <c r="I111"/>
  <c r="O107"/>
  <c r="I107"/>
  <c r="O103"/>
  <c r="I103"/>
  <c r="I21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<sst xmlns="http://schemas.openxmlformats.org/spreadsheetml/2006/main">
  <si>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</si>
  <si>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</si>
  <si>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</si>
  <si>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</si>
  <si>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</si>
  <si>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VD14716</t>
  </si>
  <si>
    <t>II/421 Zaječí, PV, 2. výzva</t>
  </si>
  <si>
    <t>SO 101</t>
  </si>
  <si>
    <t>O</t>
  </si>
  <si>
    <t>Rozpočet:</t>
  </si>
  <si>
    <t>Zaječí extravilán I, km 0,000 – km 3,495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</si>
  <si>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</si>
  <si>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</si>
  <si>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</si>
  <si>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</si>
  <si>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</si>
  <si>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</si>
  <si>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</si>
  <si>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</si>
  <si>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</si>
  <si>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</si>
  <si>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</si>
  <si>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</si>
  <si>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</si>
  <si>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</si>
  <si>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</si>
  <si>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</si>
  <si>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>1</t>
  </si>
  <si>
    <t>POPLATKY ZA SKLÁDKU</t>
  </si>
  <si>
    <t>T</t>
  </si>
  <si>
    <t>PP</t>
  </si>
  <si>
    <t>poplatek za uložení zeminy na recyklační skládku, kde bude přetříděna a bude zajištěno opětovné použití</t>
  </si>
  <si>
    <t>VV</t>
  </si>
  <si>
    <t>dle pol.17120 (10396,395-421,820)*2 = 19949,150 [A]_x000d_
 dle pol.113328 6559,388*1,9 = 12462,837 [B]_x000d_
 dle pol. 21263 1314*0,12*2 = 315,360 [F]_x000d_
 Celkem: A+B+F = 32727,347 [G]</t>
  </si>
  <si>
    <t>TS</t>
  </si>
  <si>
    <t>zahrnuje veškeré poplatky provozovateli skládky související s uložením odpadu na skládce.</t>
  </si>
  <si>
    <t>2</t>
  </si>
  <si>
    <t>beton</t>
  </si>
  <si>
    <t>dle pol.11336.R 2,07*2,3 = 4,761 [A]_x000d_
 dle pol.966358 0,564*8 = 4,512 [B]_x000d_
 Celkem: A+B = 9,273 [C]</t>
  </si>
  <si>
    <t>3</t>
  </si>
  <si>
    <t>asfalt</t>
  </si>
  <si>
    <t>dle pol. 113137 9*2,4 = 21,600 [A]</t>
  </si>
  <si>
    <t>Zemní práce</t>
  </si>
  <si>
    <t>11204</t>
  </si>
  <si>
    <t/>
  </si>
  <si>
    <t>KÁCENÍ STROMŮ D KMENE DO 0,3M S ODSTRANĚNÍM PAŘEZŮ</t>
  </si>
  <si>
    <t>KUS</t>
  </si>
  <si>
    <t>odvoz a likvidace v režii zhotovitele</t>
  </si>
  <si>
    <t>I.úsek 0,0-1,307kmstávající stromy 11 = 11,000 [A]_x000d_
 II.úsek 1,583-2,085kmstávající stromy 15 = 15,000 [B]_x000d_
 Celkem: A+B = 26,000 [C]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</si>
  <si>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</si>
  <si>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113137</t>
  </si>
  <si>
    <t>ODSTRANĚNÍ KRYTU ZPEVNĚNÝCH PLOCH S ASFALT POJIVEM, ODVOZ DO 16KM</t>
  </si>
  <si>
    <t>M3</t>
  </si>
  <si>
    <t>odvoz na skládku s oprávněním recyklace odpadu
výměra dle Microstation</t>
  </si>
  <si>
    <t>napojení za obrubou st.3,187-3,278š.1m; tl.100mm 0,1*90*1 = 9,000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</si>
  <si>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</si>
  <si>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</si>
  <si>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</si>
  <si>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"odkop na úrověň pláně, včetně ploch rozšíření v obloucích a v délce sjezdů"_x000d_
 I.úsek 0,0-1,307km odkop kce ŠD tl.260mm 0,26*3,2*(2480+167,8) = 2202,970 [A]_x000d_
 II.úsek 1,583-2,085kmodkop kce ŠD tl.260mm 0,26*3,2*(916+108,3) = 852,218 [B]_x000d_
 III.úsek 2,097-3,495kmodkop kce ŠD tl.80mm 0,08*(8400+(0,8*(2630+90+92))) = 851,968 [C]_x000d_
 III.úsek 2,097-3,495kmodkop kce ŠD tl.220mm 0,22*(8400+(1,3*(2630+90+92))) = 2652,232 [D]_x000d_
 Celkem: A+B+C+D = 6559,387 [E]</t>
  </si>
  <si>
    <t>11336</t>
  </si>
  <si>
    <t>R</t>
  </si>
  <si>
    <t>ODSTRANĚNÍ PODKLADU ZPEVNĚNÝCH PLOCH ZE SILNIČNÍCH DÍLCŮ (PANELŮ)</t>
  </si>
  <si>
    <t>odvoz na skládku s oprávněním recyklace odpadu
odvozová vzdálenost v režii zhotovitele
výměra dle Microstation</t>
  </si>
  <si>
    <t>stávající panely tl.150mm 0,15*13,8 = 2,070 [A]</t>
  </si>
  <si>
    <t>11372</t>
  </si>
  <si>
    <t>FRÉZOVÁNÍ ZPEVNĚNÝCH PLOCH ASFALTOVÝCH</t>
  </si>
  <si>
    <t>asfalt tl.60mm/90mm/150mm
odvoz a likvidace v režii zhotovitele s podmínkou prokázání recyklovatelnosti odpadu 1349,5m3
výměra dle Microstation</t>
  </si>
  <si>
    <t>I.úsek 60mm 0,0-1,307km 0,06*(2614+5416,7) = 481,842 [A]_x000d_
 I.úsek 90mm 0,0-1,307km 0,09*5416,7 = 487,503 [B]_x000d_
 II.úsek 60mm 1,583-2,085km 0,06*(1004+2122) = 187,560 [C]_x000d_
 II.úsek 90mm 1,583-2,085km 0,09*2122 = 190,980 [D]_x000d_
 III.úsek150mm 2,097-3,495km 0,15*8400 = 1260,000 [E]_x000d_
 zpětné využití -(366,9+94,55+796,935) = -1258,385 [F]_x000d_
 Celkem: A+B+C+D+E+F = 1349,500 [G]</t>
  </si>
  <si>
    <t>Položka zahrnuje veškerou manipulaci s vybouranou sutí a s vybouranými hmotami.</t>
  </si>
  <si>
    <t>b</t>
  </si>
  <si>
    <t>R-mat využit zpětně 366,9m3 - krajnice
R-mat využit zpětně v SO151.1 94,55m3
R-mat do vrstev recyklace 796,935m3
včetně odvozu a uložení v místě stavby; odvozová vzdálenost režii zhotovitele
výměra dle Microstation</t>
  </si>
  <si>
    <t>zpětné využití 366,9+94,55 = 461,450 [A]_x000d_
 s obsahem dehtu pro zpětné využití tl.50mm 0,05*(5416,7+2122+8400) = 796,935 [B]_x000d_
 Celkem: A+B = 1258,385 [C]</t>
  </si>
  <si>
    <t>Položka zahrnuje veškerou manipulaci s vybouranou sutí a s vybouranými hmotami vč. uložení na meziskládku.</t>
  </si>
  <si>
    <t>12273</t>
  </si>
  <si>
    <t>ODKOPÁVKY A PROKOPÁVKY OBECNÉ TŘ. I</t>
  </si>
  <si>
    <t>odvozová vzdálenost na meziskládku v režii zhotovitele
výměra dle Microstation</t>
  </si>
  <si>
    <t>zemina pro využití zpětně 421,82 = 421,820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</si>
  <si>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</t>
  </si>
  <si>
    <t>122738</t>
  </si>
  <si>
    <t>ODKOPÁVKY A PROKOPÁVKY OBECNÉ TŘ. I, ODVOZ DO 20KM</t>
  </si>
  <si>
    <t>"odkop pro zřízení stupňovitého násypu a pro sanace"_x000d_
 I.úsek 0,0-1,307km sanace krajnice tl.250mm 0,25*3,5*2480 = 2170,000 [A]_x000d_
 I.úsek 0,0-1,307kmodkop krajnice tl.100mm 0,1*1681 = 168,100 [B]_x000d_
 I.úsek 0,0-1,307km odkop dle příčných řezů 20*7,96 = 159,200 [C]_x000d_
 II.úsek 1,583-2,085kmsanace krajnice tl.250mm 0,25*3,5*916 = 801,500 [D]_x000d_
 II.úsek 1,583-2,085kmodkop krajnice tl.100mm 0,1*658 = 65,800 [E]_x000d_
 II.úsek 1,583-2,085kmodkop dle příčných řezů 20*16,53 = 330,600 [F]_x000d_
 III.úsek 2,097-3,495kmsanace tl.250mm 0,25*(8400+(1,5*(2630+90+92))) = 3154,500 [G]_x000d_
 III.úsek 2,097-3,495kmodkop krajnice tl.100mm 0,1*1338 = 133,800 [H]_x000d_
 III.úsek 2,097-3,495kmodkop rozšíření kce tl.750mm 0,75*57 = 42,750 [I]_x000d_
 III.úsek 2,097-3,495kmodkop pro přídlažbu tl.100mm 0,1*92*0,5 = 4,600 [J]_x000d_
 III.úsek 2,097-3,495km odkop dle příčných řezů 20*49,95 = 999,000 [K]_x000d_
 odkop pro čelo propust st.3286 tl.350mm 0,35*2*1,35 = 0,945 [L]_x000d_
 zemina pro využití zpětně -421,82 = -421,820 [M]_x000d_
 Celkem: A+B+C+D+E+F+G+H+I+J+K+L+M = 7608,975 [N]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</si>
  <si>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</si>
  <si>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a</t>
  </si>
  <si>
    <t>Reprofilace příkopu, odvoz na skládku s oprávněním recyklace odpadu
odvozová vzdálenost v režii zhotovitele
výměra dle Microstation</t>
  </si>
  <si>
    <t>"Délka"_x000d_
 "vpravo km 200-300; 1980-2060 100+80=180,000 [A]"_x000d_
 "vlevo km 660-700 40=40,000 [B]"_x000d_
 0,25*220 = 55,000 [A]</t>
  </si>
  <si>
    <t>"Délka"_x000d_
 "vpravo včetně přípravy pro žlab km 2100-3495 1395=1 395,000 "_x000d_
 0,5*1395 = 697,500 [A]</t>
  </si>
  <si>
    <t>c</t>
  </si>
  <si>
    <t>"Délka"_x000d_
 "vlevo nános 0,8m3/m 1820-3495 1675=1 675,000 "_x000d_
 "vpravo nános 1,3m3/m 1680-1860 180"_x000d_
 0,8*1675 + 180*1,3 = 1574,000 [A]</t>
  </si>
  <si>
    <t>131738</t>
  </si>
  <si>
    <t>HLOUBENÍ JAM ZAPAŽ I NEPAŽ TŘ. I, ODVOZ DO 20KM</t>
  </si>
  <si>
    <t>betonový práh čela propust st.3286 2*(0,5*0,8*2) = 1,600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</si>
  <si>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</si>
  <si>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132738</t>
  </si>
  <si>
    <t>HLOUBENÍ RÝH ŠÍŘ DO 2M PAŽ I NEPAŽ TŘ. I, ODVOZ DO 20KM</t>
  </si>
  <si>
    <t>"rýha pro žlab""řešena v rámci čištění příkop pol. 12932"_x000d_
 rýha pro propust st.3286 2*1,5*12,5 = 37,500 [A]</t>
  </si>
  <si>
    <t>17120</t>
  </si>
  <si>
    <t>ULOŽENÍ SYPANINY DO NÁSYPŮ A NA SKLÁDKY BEZ ZHUTNĚNÍ</t>
  </si>
  <si>
    <t xml:space="preserve">"zemina"_x000d_
 dle pol. 12273  421,82 = 421,820 [I]_x000d_
 dle pol.122738 7608,975 = 7608,975 [A]_x000d_
 dle pol.1227378 a 55 = 55,000 [F]_x000d_
 dle pol.122738 b 697,5 = 697,500 [G]_x000d_
 dle pol.122738 c 1574 = 1574,000 [E]_x000d_
 dle pol.131738 1,6 = 1,600 [B]_x000d_
 dle pol.132738 37,5 = 37,500 [C]_x000d_
 Celkem: I+A+F+G+E+B+C = 10396,395 [J]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</si>
  <si>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</si>
  <si>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</si>
  <si>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</si>
  <si>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zemina z odkopu viz pol. 12273
výměra dle Microstation</t>
  </si>
  <si>
    <t>I.úsek 0,0-1,307km dosyp pod krajnici zemina zpětně použita z odkopů 0,07*2480 = 173,600 [A]_x000d_
 II.úsek 1,583-2,085kmdosyp pod krajnici zemina zpětně použita z odkopů 0,07*916 = 64,120 [B]_x000d_
 III.úsek 2,097-3,495kmdosyp pod krajnici zemina zpětně použita z odkopů 0,07*2630 = 184,100 [C]_x000d_
 Celkem: A+B+C = 421,820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</si>
  <si>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</si>
  <si>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</si>
  <si>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</si>
  <si>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zřízení stupňů pro rozšíření násypů
výměra dle Microstation</t>
  </si>
  <si>
    <t>I.úsek 0,0-1,307km dosyp kce dle příčných řezů ŠD 0-32 20*12,45 = 249,000 [A]_x000d_
 II.úsek 1,583-2,085km dosyp kce dle příčných řezů ŠD 0-32 20*4,23 = 84,600 [B]_x000d_
 III.úsek 2,097-3,495kmdosyp kce dle příčných řezů ŠD 0-32 20*5,18 = 103,600 [C]_x000d_
 zásyp pod dlažbou vjezdového ostrůvku ŠD 0-32 0,39*9 = 3,510 [D]_x000d_
 Celkem: A+B+C+D = 440,710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</si>
  <si>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</si>
  <si>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</si>
  <si>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</si>
  <si>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hutněno po vrstvách</t>
  </si>
  <si>
    <t>obsyp propusti st.3,285 ŠD 0-32 dle č.v.6 1,55*13,38 = 20,739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</si>
  <si>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</si>
  <si>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</si>
  <si>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</si>
  <si>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</si>
  <si>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výměra dle Microstation</t>
  </si>
  <si>
    <t>parapláň 8680+3206+12675 = 24561,000 [A]_x000d_
 pláň 8472,96+3277,76+12112,6 = 23863,320 [B]_x000d_
 pro čela propustkust.3286 2*1,35 = 2,700 [C]_x000d_
 Celkem: A+B+C = 48427,020 [D]</t>
  </si>
  <si>
    <t>položka zahrnuje úpravu pláně včetně vyrovnání výškových rozdílů. Míru zhutnění určuje projekt.</t>
  </si>
  <si>
    <t>18231</t>
  </si>
  <si>
    <t>ROZPROSTŘENÍ ORNICE V ROVINĚ V TL DO 0,10M</t>
  </si>
  <si>
    <t>včetně dodání vhodné zeminy pro osetí
výměra dle Microstation</t>
  </si>
  <si>
    <t>I.úsek 0,0-1,307kmohumusování tl.100mm 1,3*2480 = 3224,000 [A]_x000d_
 II.úsek 1,583-2,085kmohumusování tl.100mm 1,3*916 = 1190,800 [B]_x000d_
 III.úsek 2,097-3,495kmohumusování tl.100mm 1,3*2630 = 3419,000 [C]_x000d_
 Celkem: A+B+C = 7833,800 [D]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</si>
  <si>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</si>
  <si>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</si>
  <si>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</si>
  <si>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I.úsek 0,0-1,307km zatravnění 1,3*2480 = 3224,000 [A]_x000d_
 II.úsek 1,583-2,085kmzatravnění 1,3*916 = 1190,800 [B]_x000d_
 III.úsek 2,097-3,495km zatravnění 1,3*2630 = 3419,000 [C]_x000d_
 Celkem: A+B+C = 7833,800 [D]</t>
  </si>
  <si>
    <t>Zahrnuje dodání předepsané travní směsi, její výsev na ornici, zalévání, první pokosení, to vše bez ohledu na sklon terénu</t>
  </si>
  <si>
    <t>Základy</t>
  </si>
  <si>
    <t>21263</t>
  </si>
  <si>
    <t>TRATIVODY KOMPLET Z TRUB Z PLAST HMOT DN DO 150MM</t>
  </si>
  <si>
    <t>M</t>
  </si>
  <si>
    <t>odvoz na skládku s oprávněním recyklace odpadu, odvozná vzdálenost v režii zhotovitele</t>
  </si>
  <si>
    <t>nová drenážDN150 1314 = 1314,000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</si>
  <si>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</si>
  <si>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27231</t>
  </si>
  <si>
    <t>ZÁKLADY Z PROSTÉHO BETONU</t>
  </si>
  <si>
    <t>betonový práh čela C25/30 XF3 propust st.3286 2*(0,5*0,8*2) = 1,600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</si>
  <si>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</si>
  <si>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289971</t>
  </si>
  <si>
    <t>OPLÁŠTĚNÍ (ZPEVNĚNÍ) Z GEOTEXTILIE</t>
  </si>
  <si>
    <t>I.úsek 0,0-1,307km sanace Geotextilie 300g/m2 3,5*2480 = 8680,000 [A]_x000d_
 II.úsek 1,583-2,085kmsanace Geotextilie 300g/m2 3,5*916 = 3206,000 [B]_x000d_
 III.úsek 2,097-3,495kmsanace Geotextilie 300g/m2 8457+(1,5*(2630+90+92)) = 12675,000 [C]_x000d_
 opláštění trativodu 2*1314 = 2628,000 [D]_x000d_
 Celkem: A+B+C+D = 27189,000 [E]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</si>
  <si>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</si>
  <si>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</si>
  <si>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</si>
  <si>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451314</t>
  </si>
  <si>
    <t>PODKLADNÍ A VÝPLŇOVÉ VRSTVY Z PROSTÉHO BETONU C25/30</t>
  </si>
  <si>
    <t>sedlo propust st.3286 tl.100mm C25/30 XF3 0,56*12,5 = 7,000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</si>
  <si>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</si>
  <si>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</si>
  <si>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</si>
  <si>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dlažba z lomového kamene tl.200mm do betonu C20/25-XF3 tl.150mm, výplň spár CM M25-XF3
výměra dle Microstation</t>
  </si>
  <si>
    <t>dodláždění vtoku a výtoku propustku st.3,286podklad dlažby (2,5+4)*0,15 = 0,975 [A]</t>
  </si>
  <si>
    <t>451324</t>
  </si>
  <si>
    <t>PODKL A VÝPLŇ VRSTVY ZE ŽELEZOBET DO C25/30 (B30)</t>
  </si>
  <si>
    <t>lože propust st.3286 tl.100mm C20/25 XF3 0,1*2*12,5 = 2,500 [A]</t>
  </si>
  <si>
    <t>451366</t>
  </si>
  <si>
    <t>VÝZTUŽ PODKL VRSTEV Z KARI-SÍTÍ</t>
  </si>
  <si>
    <t>KARI síť 8/100/100</t>
  </si>
  <si>
    <t>výztuž bet.lože propust st.3286 7,9kg/m2 0,0079*2*12,5 = 0,198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</si>
  <si>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</si>
  <si>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465512</t>
  </si>
  <si>
    <t>DLAŽBY Z LOMOVÉHO KAMENE NA MC</t>
  </si>
  <si>
    <t>dodláždění vtoku a výtoku propustku st.3,286 (2,5+4)*0,2 = 1,300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</si>
  <si>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</si>
  <si>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</si>
  <si>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</si>
  <si>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56143</t>
  </si>
  <si>
    <t>KAMENIVO ZPEVNĚNÉ CEMENTEM TL. DO 150MM</t>
  </si>
  <si>
    <t>III.úsek 2,097-3,495kmnová kce KZC C8/10 tl.130mm 8457+(0,8*(2630+90+92)) = 10706,600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</si>
  <si>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</si>
  <si>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56333</t>
  </si>
  <si>
    <t>VOZOVKOVÉ VRSTVY ZE ŠTĚRKODRTI TL. DO 150MM</t>
  </si>
  <si>
    <t>kce dlažby vjezdového ostrůvku ŠDa 0-32 tl.150mm 9 = 9,000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</si>
  <si>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</si>
  <si>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</si>
  <si>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</si>
  <si>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chybějící vrstva do recyklace za studena
R mat (806,57 m3) bude využit ze SO 102; 796,935 m3 ze SO 101 dle položek 11372.R1
výměra dle Microstation</t>
  </si>
  <si>
    <t>I.úsek 0,0-1,307kmnová kce ŠDa 0-32 tl.180mm 2,8*(2480+167,8) = 7413,840 [A]_x000d_
 II.úsek 1,583-2,085km nová kce ŠDa 0-32 tl.180mm 2,8*(916+108,3) = 2868,040 [B]_x000d_
 z toho využití vyfrézovaného R mat tl.180mm -(806,57+796,935)/0,18 = -8908,361 [C]_x000d_
 Celkem: A+B+C = 1373,519 [D]</t>
  </si>
  <si>
    <t>56335</t>
  </si>
  <si>
    <t>VOZOVKOVÉ VRSTVY ZE ŠTĚRKODRTI TL. DO 250MM</t>
  </si>
  <si>
    <t>ŠDa 0-32 tl.220mm
výměra dle Microstation</t>
  </si>
  <si>
    <t>I.úsek 0,0-1,307kmnová kce ŠDa 0-32 tl.220mm 3,2*(2480+167,8) = 8472,960 [A]_x000d_
 II.úsek 1,583-2,085kmnová kce ŠDa 0-32 tl.220mm 3,2*(916+108,3) = 3277,760 [B]_x000d_
 III.úsek 2,097-3,495kmnová kce ŠDa 0-63 tl.220mm 8457+(1,3*(2630+90+92)) = 12112,600 [C]_x000d_
 Celkem: A+B+C = 23863,320 [D]</t>
  </si>
  <si>
    <t>ŠDb 0-63 tl.250mm
výměra dle Microstation</t>
  </si>
  <si>
    <t>I.úsek 0,0-1,307km sanace ŠDb 0-63 tl.250mm 3,5*2480 = 8680,000 [A]_x000d_
 II.úsek 1,583-2,085km sanace ŠDb 0-63 tl.250mm 3,5*916 = 3206,000 [B]_x000d_
 III.úsek 2,097-3,495kmsanace ŠDb 0-63 tl.250mm 8457+(1,5*(2630+90+92)) = 12675,000 [C]_x000d_
 Celkem: A+B+C = 24561,000 [D]</t>
  </si>
  <si>
    <t>56364</t>
  </si>
  <si>
    <t>VOZOVKOVÉ VRSTVY Z RECYKLOVANÉHO MATERIÁLU TL DO 200MM</t>
  </si>
  <si>
    <t>R mat (806,57 m3) bude využit ze SO 102
včetně dovozu z meziskládky; dovozová vzdálenost v režii zhotovitel
výměra dle Microstation</t>
  </si>
  <si>
    <t xml:space="preserve">R matze SO 102  tl.180mm 806,57/0,18 = 4480,944 [A]_x000d_
 R mat z frézování tl.180mm 796,935/0,18 = 4427,417 [B]_x000d_
 Celkem: A+B = 8908,361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</si>
  <si>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</si>
  <si>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567541</t>
  </si>
  <si>
    <t>VRSTVY PRO OBNOVU A OPRAVY RECYK ZA STUDENA CEM TL DO 200MM</t>
  </si>
  <si>
    <t>I.úsek 0,0-1,307kmnová kce tl.180mm 8038+(0,7*2480) = 9774,000 [A]_x000d_
 II.úsek 1,583-2,085kmnová kce tl.180mm 3133+(0,7*916) = 3774,200 [B]_x000d_
 Celkem: A+B = 13548,200 [C]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</si>
  <si>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</si>
  <si>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</si>
  <si>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</si>
  <si>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výměra dle Microstation
R-mat využit zpětně 366,9m3</t>
  </si>
  <si>
    <t>I.úsek 0,0-1,307kmnová krajnice R-mat tl.100mm 1673 = 1673,000 [A]_x000d_
 II.úsek 1,583-2,085km nová krajnice R-mat tl.100mm 658 = 658,000 [B]_x000d_
 III.úsek 2,097-3,495kmnová krajnice R-mat tl.100mm 1338 = 1338,000 [C]_x000d_
 Celkem: A+B+C = 3669,000 [D]</t>
  </si>
  <si>
    <t>572123</t>
  </si>
  <si>
    <t>INFILTRAČNÍ POSTŘIK Z EMULZE DO 1,0KG/M2</t>
  </si>
  <si>
    <t>III.úsek 2,097-3,495kmnová kce 0,7kg/m2 8457+(0,2*(2630+90+92)) = 9019,400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</si>
  <si>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</si>
  <si>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</si>
  <si>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</si>
  <si>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0,3kg / m2
výměra dle Microstation</t>
  </si>
  <si>
    <t>I.úsek 0,0-1,307km nová kce 0,3kg/m2 8038+(0,03*2480) = 8112,400 [A]_x000d_
 II.úsek 1,583-2,085km nová kce 0,3kg/m2 3133+(0,03*916) = 3160,480 [B]_x000d_
 III.úsek 2,097-3,495kmnová kce 0,3kg/m2 8457+(0,1*(2630+90+92))+8457+(0,02*(2630+90+92)) = 17251,440 [C]_x000d_
 napojení za obrubou st.3,187-3,278 0,3kg/m2 2*90 = 180,000 [D]_x000d_
 Celkem: A+B+C+D = 28704,320 [E]</t>
  </si>
  <si>
    <t>0,4 kg / m2
výměra dle Microstation</t>
  </si>
  <si>
    <t>I.úsek 0,0-1,307kmnová kce 0,4kg/m2 8038+(0,7*2480) = 9774,000 [A]_x000d_
 II.úsek 1,583-2,085kmnová kce 0,4kg/m2 3133+(0,7*916) = 3774,200 [B]_x000d_
 Celkem: A+B = 13548,200 [C]</t>
  </si>
  <si>
    <t>574B34</t>
  </si>
  <si>
    <t>ASFALTOVÝ BETON PRO OBRUSNÉ VRSTVY MODIFIK ACO 11+, 11S TL. 40MM</t>
  </si>
  <si>
    <t>výměra dle Microstation, ACO 11+</t>
  </si>
  <si>
    <t>I.úsek 0,0-1,307kmnová kce ACO11+ 40mm 8038+(0,03*2480) = 8112,400 [A]_x000d_
 II.úsek 1,583-2,085km nová kce ACO11+ 40mm 3133+(0,03*916) = 3160,480 [B]_x000d_
 III.úsek 2,097-3,495kmnová kce ACO 11+ 40mm 8457+(0,02*(2630+90+92)) = 8513,240 [C]_x000d_
 Celkem: A+B+C = 19786,120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</si>
  <si>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</si>
  <si>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574B44</t>
  </si>
  <si>
    <t>ASFALTOVÝ BETON PRO OBRUSNÉ VRSTVY MODIFIK ACO 11+, 11S TL. 50MM</t>
  </si>
  <si>
    <t xml:space="preserve">napojení za obrubou st.3,187-3,278 ACO 11+  tl.100mm 2*90 = 180,000 [A]</t>
  </si>
  <si>
    <t>574D56</t>
  </si>
  <si>
    <t>ASFALTOVÝ BETON PRO LOŽNÍ VRSTVY MODIFIK ACL 16+, 16S TL. 60MM</t>
  </si>
  <si>
    <t>výměra dle Microstation, ACL 16+</t>
  </si>
  <si>
    <t>III.úsek 2,097-3,495kmnová kce ACL 16+ 60mm 8457+(0,1*(2630+90+92)) = 8738,200 [A]</t>
  </si>
  <si>
    <t>574D66</t>
  </si>
  <si>
    <t>ASFALTOVÝ BETON PRO LOŽNÍ VRSTVY MODIFIK ACL 16+, 16S TL. 70MM</t>
  </si>
  <si>
    <t>I.úsek 0,0-1,307km nová kce ACL16+ 70mm 8038+(0,1*2480) = 8286,000 [A]_x000d_
 II.úsek 1,583-2,085kmnová kce ACL16+ 70mm 3133+(0,1*916) = 3224,600 [B]_x000d_
 Celkem: A+B = 11510,600 [C]</t>
  </si>
  <si>
    <t>574F46</t>
  </si>
  <si>
    <t>ASFALTOVÝ BETON PRO PODKLADNÍ VRSTVY MODIFIK ACP 16+, 16S TL. 50MM</t>
  </si>
  <si>
    <t>výměra dle Microstation, ACP 16+</t>
  </si>
  <si>
    <t>III.úsek 2,097-3,495kmnová kce ACP16+ 50mm 8457+(0,2*(2630+90+92)) = 9019,400 [A]</t>
  </si>
  <si>
    <t>582611</t>
  </si>
  <si>
    <t>KRYTY Z BETON DLAŽDIC SE ZÁMKEM ŠEDÝCH TL 60MM DO LOŽE Z KAM</t>
  </si>
  <si>
    <t>kce dlažby vjezdového ostrůvku 9 = 9,000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</si>
  <si>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</si>
  <si>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58910</t>
  </si>
  <si>
    <t>VÝPLŇ SPAR ASFALTEM</t>
  </si>
  <si>
    <t>včetně prořezání
výměra dle Microstation</t>
  </si>
  <si>
    <t>I.úsek 0,0-1,307kmnapojení 6,9+7,1 = 14,000 [A]_x000d_
 I.úsek 0,0-1,307km pracovní spára 1307 = 1307,000 [B]_x000d_
 II.úsek 1,583-2,085kmnapojení 7,3+6 = 13,300 [C]_x000d_
 II.úsek 1,583-2,085kmpracovní spára 507 = 507,000 [D]_x000d_
 III.úsek 2,097-3,495km napojení 7,1+6,8 = 13,900 [E]_x000d_
 III.úsek 2,097-3,495kmpracovní spára 1401 = 1401,000 [F]_x000d_
 napojení za obrubou st. 3,187-3,278 90 = 90,000 [G]_x000d_
 Celkem: A+B+C+D+E+F+G = 3346,200 [H]</t>
  </si>
  <si>
    <t>položka zahrnuje:
- dodávku předepsaného materiálu
- vyčištění a výplň spar tímto materiálem</t>
  </si>
  <si>
    <t>8</t>
  </si>
  <si>
    <t>Potrubí</t>
  </si>
  <si>
    <t>89516</t>
  </si>
  <si>
    <t>DRENÁŽNÍ VÝUSŤ Z BETON DÍLCŮ</t>
  </si>
  <si>
    <t>výústní objekt drenáže 3 = 3,000 [A]</t>
  </si>
  <si>
    <t xml:space="preserve">položka zahrnuje:
- dodání  a osazení dílce  požadovaného  tvaru  a  vlastností,  jeho  skladování,  doprava  vnitrostaveništní i mimosatveništní
- u dílců železobetonových výztuž, případně i tuhé kovové prvky a závěsná oka,
- výplň, těsnění a tmelení spár a spojů</t>
  </si>
  <si>
    <t>895811</t>
  </si>
  <si>
    <t>DRENÁŽNÍ ŠACHTICE NORMÁLNÍ Z PLAST DÍLCŮ</t>
  </si>
  <si>
    <t>zřízení dle PD příloha č.4</t>
  </si>
  <si>
    <t>revizní šachtydrenáže DN300 16 = 16,000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</si>
  <si>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</si>
  <si>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9</t>
  </si>
  <si>
    <t>Ostatní konstrukce a práce</t>
  </si>
  <si>
    <t>9113A1</t>
  </si>
  <si>
    <t>SVODIDLO OCEL SILNIČ JEDNOSTR, ÚROVEŇ ZADRŽ N1, N2 - DODÁVKA A MONTÁŽ</t>
  </si>
  <si>
    <t>0.431-0.660; 1.182-1.307; 1.583-1.691 vpravo
1.218-1.307; 1.583-1.691 vlevo
výměra dle Microstation</t>
  </si>
  <si>
    <t xml:space="preserve">I.úsek 0,0-1,307kmnová svodidla, krátké náběhy  229+125+101 = 455,000 [A]_x000d_
 II.úsek 1,583-2,085kmnová svodidla, krátké náběhy 109+109 = 218,000 [B]_x000d_
 Celkem: A+B = 673,000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</si>
  <si>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</si>
  <si>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</si>
  <si>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</si>
  <si>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I.úsek 0,0-1,307km stávající svodidlo 184,5 = 184,500 [A]</t>
  </si>
  <si>
    <t>položka zahrnuje:
- demontáž a odstranění zařízení
- jeho odvoz na předepsané místo</t>
  </si>
  <si>
    <t>9117C1</t>
  </si>
  <si>
    <t>SVOD OCEL ZÁBRADEL ÚROVEŇ ZADRŽ H2 - DODÁVKA A MONTÁŽ</t>
  </si>
  <si>
    <t>u propustku v km 1.213 LV i PVnové zábradelní svodidlo 7,5+7,5 = 15,000 [A]_x000d_
 u propustku v km 1.659 LV i PVnové zábradelní svodidlo 7+7,5 = 14,500 [B]_x000d_
 Celkem: A+B = 29,500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</si>
  <si>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</si>
  <si>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</si>
  <si>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</si>
  <si>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bílé s trnem 81+45+58+21 = 185,000 [A]</t>
  </si>
  <si>
    <t>položka zahrnuje:
- dodání a osazení sloupku včetně nutných zemních prací
- vnitrostaveništní a mimostaveništní doprava
- odrazky plastové nebo z retroreflexní fólie</t>
  </si>
  <si>
    <t>červenédo bet. patky 24+12+8 = 44,000 [A]</t>
  </si>
  <si>
    <t>91267</t>
  </si>
  <si>
    <t>ODRAZKY NA SVODIDLA</t>
  </si>
  <si>
    <t>0.431-0.660; 1.182-1.307; 1.583-1.691 vpravo
1.218-1.307; 1.583-1.691 vlevo</t>
  </si>
  <si>
    <t>- kompletní dodávka se všemi pomocnými a doplňujícími pracemi a součástmi</t>
  </si>
  <si>
    <t>91297</t>
  </si>
  <si>
    <t>DOPRAVNÍ ZRCADLO</t>
  </si>
  <si>
    <t>Průměr 900mm; poloměr křivosti 3500mm.</t>
  </si>
  <si>
    <t>položka zahrnuje:
- dodání a osazení zrcadla včetně nutných zemních prací
- předepsaná povrchová úprava
- vnitrostaveništní a mimostaveništní doprava
- odrazky plastové nebo z retroreflexní fólie.</t>
  </si>
  <si>
    <t>914113</t>
  </si>
  <si>
    <t>DOPRAVNÍ ZNAČKY ZÁKLADNÍ VELIKOSTI OCELOVÉ NEREFLEXNÍ - DEMONTÁŽ</t>
  </si>
  <si>
    <t>stávající DZ 8+4+5+5 = 22,000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</si>
  <si>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</si>
  <si>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</si>
  <si>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</si>
  <si>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P4 2 = 2,000 [A]_x000d_
 IJ4b 2 = 2,000 [B]_x000d_
 A1b 1 = 1,000 [C]_x000d_
 A1a 2 = 2,000 [D]_x000d_
 E3b (stop) 1 = 1,000 [E]_x000d_
 Z3 8 = 8,000 [F]_x000d_
 P1 3 = 3,000 [G]_x000d_
 E2b 2 = 2,000 [H]_x000d_
 P6 3 = 3,000 [I]_x000d_
 C9a 1+3 = 4,000 [J]_x000d_
 C9b 2+2 = 4,000 [K]_x000d_
 B20a (70) 1 = 1,000 [L]_x000d_
 IS12a 1 = 1,000 [M]_x000d_
 IS12b 1 = 1,000 [N]_x000d_
 P2 1 = 1,000 [O]_x000d_
 C4a 2 = 2,000 [P]_x000d_
 Z4b 2 = 2,000 [Q]_x000d_
 B21a 1 = 1,000 [R]_x000d_
 A1b 1 = 1,000 [S]_x000d_
 B20b 1 = 1,000 [T]_x000d_
 B20a(30) 4 = 4,000 [U]_x000d_
 Celkem: A+B+C+D+E+F+G+H+I+J+K+L+M+N+O+P+Q+R+S+T+U = 47,000 [V]</t>
  </si>
  <si>
    <t>položka zahrnuje:
- dodávku a montáž značek v požadovaném provedení</t>
  </si>
  <si>
    <t>914921</t>
  </si>
  <si>
    <t>SLOUPKY A STOJKY DOPRAVNÍCH ZNAČEK Z OCEL TRUBEK DO PATKY - DODÁVKA A MONTÁŽ</t>
  </si>
  <si>
    <t>nové sloupky DZ 33+5+3 = 41,000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</si>
  <si>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</si>
  <si>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</si>
  <si>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</si>
  <si>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stávající sloupky DZ 8+3+5+5 = 21,000 [A]</t>
  </si>
  <si>
    <t>915231</t>
  </si>
  <si>
    <t>VODOR DOPRAV ZNAČ PLASTEM PROFIL ZVUČÍCÍ - DOD A POKLÁDKA</t>
  </si>
  <si>
    <t>reflexní úprava
výměra dle Microstation</t>
  </si>
  <si>
    <t>V1a (0,125) 52,4+12 = 64,400 [A]_x000d_
 V2b (3/1,5/0,125) 80 = 80,000 [B]_x000d_
 V2a (3/6/0,125) 76,5 = 76,500 [C]_x000d_
 V2b (1,5/1,5/0,25) 6,4 = 6,400 [D]_x000d_
 V2b (1,5/1,5/0,125) 0,9 = 0,900 [E]_x000d_
 V13a 14 = 14,000 [F]_x000d_
 V18 (0,7) 23,1 = 23,100 [G]_x000d_
 V11a 2*10 = 20,000 [H]_x000d_
 V4 (0,25) 26,5 = 26,500 [I]_x000d_
 Celkem: A+B+C+D+E+F+G+H+I = 311,800 [J]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</si>
  <si>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</si>
  <si>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</si>
  <si>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</t>
  </si>
  <si>
    <t>nová obruba u vjezd.ostůvku km 3.345-53 18 = 18,000 [A]</t>
  </si>
  <si>
    <t>Položka zahrnuje:
dodání a pokládku betonových obrubníků o rozměrech předepsaných zadávací dokumentací
betonové lože i boční betonovou opěrku.</t>
  </si>
  <si>
    <t>91772</t>
  </si>
  <si>
    <t>OBRUBA Z DLAŽEBNÍCH KOSTEK DROBNÝCH</t>
  </si>
  <si>
    <t xml:space="preserve">nový dvouřádek u vjezd. ostrůvku km 3.345-53 18*2 = 36,000 [A]_x000d_
 nový dvouřádek ve sjezdukm 3.187-3.278  2*91 = 182,000 [B]_x000d_
 Celkem: A+B = 218,000 [C]</t>
  </si>
  <si>
    <t>Položka zahrnuje:
dodání a pokládku jedné řady dlažebních kostek o rozměrech předepsaných zadávací dokumentací
betonové lože i boční betonovou opěrku.</t>
  </si>
  <si>
    <t>91836</t>
  </si>
  <si>
    <t>PROPUSTY Z TRUB DN 800MM</t>
  </si>
  <si>
    <t>včetně šikmých řezů pro vtok a výtok 
výměra dle Microstation</t>
  </si>
  <si>
    <t>nová propust sl.3286 13,38 = 13,380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</si>
  <si>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</si>
  <si>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9185E2</t>
  </si>
  <si>
    <t>ČELA KAMENNÁ PROPUSTU Z TRUB DN DO 800MM</t>
  </si>
  <si>
    <t>dlažba z lomového kamene tl.200mm do betonu C20/25-XF3 tl.150mm, výplň spár CM M25-XF3</t>
  </si>
  <si>
    <t>propust st.3286 2 = 2,000 [A]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</si>
  <si>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</si>
  <si>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919112</t>
  </si>
  <si>
    <t>ŘEZÁNÍ ASFALTOVÉHO KRYTU VOZOVEK TL DO 100MM</t>
  </si>
  <si>
    <t>napojení za obrubou st.3,187-3,278 tl.100mm 90 = 90,000 [A]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</si>
  <si>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</si>
  <si>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</si>
  <si>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</si>
  <si>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nový žlab š.600mm 1362 = 1362,000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</si>
  <si>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</si>
  <si>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93808</t>
  </si>
  <si>
    <t>OČIŠTĚNÍ VOZOVEK ZAMETENÍM</t>
  </si>
  <si>
    <t>I.úsek 0,0-1,307kmnová kce 8038+(0,7*2480) = 9774,000 [A]_x000d_
 II.úsek 1,583-2,085kmnová kce 3133+(0,7*916) = 3774,200 [B]_x000d_
 Celkem: A+B = 13548,200 [C]</t>
  </si>
  <si>
    <t>položka zahrnuje očištění předepsaným způsobem včetně odklizení vzniklého odpadu</t>
  </si>
  <si>
    <t>966358</t>
  </si>
  <si>
    <t>BOURÁNÍ PROPUSTŮ Z TRUB DN DO 600MM</t>
  </si>
  <si>
    <t>odvoz na skládku s oprávněním recyklace odpadu, kovové části odvoz a ikvidace v režii zhotovitele
odvozová vzdálenost v režii zhotovitele</t>
  </si>
  <si>
    <t>zrušení propust st.0,460 DN600 8 = 8,000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</si>
  <si>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</si>
  <si>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SO 102</t>
  </si>
  <si>
    <t>Zaječí průtah, km 3,495 – km 4,533</t>
  </si>
  <si>
    <t>dle pol.17120 zemina 2100,065*2 = 4200,130 [A]_x000d_
 dle pol.113328 kamenivo 2548,4*1,9 = 4841,960 [B]_x000d_
 dle pol. 21262 1990*0,12*2 = 477,600 [C]_x000d_
 Celkem: A+B+C = 9519,690 [D]</t>
  </si>
  <si>
    <t>dle pol. 113157 beton 3,96*2,3 = 9,108 [A]_x000d_
 dle pol. 113187 dlažba 3,855*2 = 7,710 [B]_x000d_
 dle pol. 113524 obruba 848,5*0,205 = 173,943 [C]_x000d_
 dle pol. 113544 přídlažba 145*0,04 = 5,800 [D]_x000d_
 dle pol. 113554 bet.lože + vel.kostka 14,3*0,46 = 6,578 [E]_x000d_
 dle pol. 113564 bet.lože + kostka 848,5*2*0,115 = 195,155 [F]_x000d_
 dle pol. 96687 DV 42*1,5 = 63,000 [G]_x000d_
 Celkem: A+B+C+D+E+F+G = 461,294 [H]</t>
  </si>
  <si>
    <t>ve stávajícím ostrůvku st.3.995 1 = 1,000 [A]</t>
  </si>
  <si>
    <t>113157</t>
  </si>
  <si>
    <t>ODSTRANĚNÍ KRYTU ZPEVNĚNÝCH PLOCH Z BETONU, ODVOZ DO 16KM</t>
  </si>
  <si>
    <t>stávající beton tl.150mm 0,15*(4,6+4,8) = 1,410 [A]_x000d_
 bet. sjezd st.4512 tl.150mm 0,15*17 = 2,550 [B]_x000d_
 Celkem: A+B = 3,960 [C]</t>
  </si>
  <si>
    <t>113187</t>
  </si>
  <si>
    <t>ODSTRANĚNÍ KRYTU ZPEVNĚNÝCH PLOCH Z DLAŽDIC, ODVOZ DO 16KM</t>
  </si>
  <si>
    <t>zám. dlažba 60mm 0,06*2,5 = 0,150 [A]_x000d_
 zám. dlažba 80mm 0,08*41 = 3,280 [B]_x000d_
 dlažba 30x30 50mm 0,05*8,5 = 0,425 [C]_x000d_
 Celkem: A+B+C = 3,855 [D]</t>
  </si>
  <si>
    <t>odkop kce ŠD tl.350mmplocha vozovky 0,35*(7183,9+4,6+4,8+17) = 2523,605 [A]_x000d_
 odkop štěrku tl.150mm 0,15*36 = 5,400 [B]_x000d_
 odkop kce ŠD tl.190mm dlažba 60 0,19*2,5 = 0,475 [C]_x000d_
 odkop kce ŠD tl.420mm dlažba 80 0,42*41 = 17,220 [D]_x000d_
 odkop kce ŠD tl.200mm dlažba 50 0,2*8,5 = 1,700 [E]_x000d_
 Celkem: A+B+C+D+E = 2548,400 [F]</t>
  </si>
  <si>
    <t>113524</t>
  </si>
  <si>
    <t>ODSTRANĚNÍ CHODNÍKOVÝCH A SILNIČNÍCH OBRUBNÍKŮ BETONOVÝCH, ODVOZ DO 5KM</t>
  </si>
  <si>
    <t>odvoz na skládku s oprávněním recyklace odpadu
včetně bet. patky
výměra dle Microstation</t>
  </si>
  <si>
    <t>stoj. obruba 680 = 680,000 [A]_x000d_
 lež. obruba 168,5 = 168,500 [B]_x000d_
 Celkem: A+B = 848,500 [C]</t>
  </si>
  <si>
    <t>113544</t>
  </si>
  <si>
    <t>ODSTRANĚNÍ OBRUB Z KRAJNÍKŮ, ODVOZ DO 5KM</t>
  </si>
  <si>
    <t>přídlažba 145 = 145,000 [A]</t>
  </si>
  <si>
    <t>113554</t>
  </si>
  <si>
    <t>ODSTRANĚNÍ OBRUB Z DLAŽEBNÍCH KOSTEK JEDNODUCHÝCH, ODVOZ DO 5KM</t>
  </si>
  <si>
    <t>velká kostkau stávajícího ostrůvku v křižovatce st.3.997 14,3 = 14,300 [A]</t>
  </si>
  <si>
    <t>113564</t>
  </si>
  <si>
    <t>ODSTRANĚNÍ OBRUB Z DLAŽEBNÍCH KOSTEK DVOJITÝCH, ODVOZ DO 5KM</t>
  </si>
  <si>
    <t>stávající dvouřádek 848,5 = 848,500 [A]</t>
  </si>
  <si>
    <t>odvoz a likvidace v režii zhotovitele s podmínkou prokázání recyklovatelnosti odpadu 403,285m3
výměra dle Microstation</t>
  </si>
  <si>
    <t>stávající povrchvozovky asfalt tl.50mm 0,05*8065,7 = 403,285 [A]</t>
  </si>
  <si>
    <t>získaný R materiál bude využit v kci SO 101
včetně odvozu a uložení v místě stavby; odvozová vzdálenost režii zhotovitele
výměra dle Microstation</t>
  </si>
  <si>
    <t>stávající vozovka asfalt s obsahem dehtu tl.100mm 0,1*8065,7 = 806,570 [A]</t>
  </si>
  <si>
    <t>odkop pro novou kci tl.500mm 0,5*(5,7+1,6) = 3,650 [A]_x000d_
 odkop pro novou kci tl.350mm pod st.štěrkem 0,35*36 = 12,600 [B]_x000d_
 odkop pro novou kci tl.250mm pod st.dlažbou 0,25*(2,5+8,5) = 2,750 [C]_x000d_
 Celkem: A+B+C = 19,000 [D]</t>
  </si>
  <si>
    <t>odkop sanace tl.250mm 0,25*(7335+(0,25*1990)) = 1958,125 [A]</t>
  </si>
  <si>
    <t>odvoz na skládku s oprávněním recyklace odpadu</t>
  </si>
  <si>
    <t>pro obnovu DVstejné umístění 31*((1,5*1,5*1)-(1*0,93)) = 40,920 [A]_x000d_
 pro nové DV 30*(1,5*1,5*1) = 67,500 [B]_x000d_
 zrušení DV 11*((1,5*1,5*1)-(1*0,93)) = 14,520 [C]_x000d_
 Celkem: A+B+C = 122,940 [D]</t>
  </si>
  <si>
    <t>"zemina"_x000d_
 dle pol.122738 b 19 = 19,000 [A]_x000d_
 dle pol.122738 a 1958,125 = 1958,125 [B]_x000d_
 dle pol.131738 122,94 = 122,940 [C]_x000d_
 Celkem: A+B+C = 2100,065 [D]</t>
  </si>
  <si>
    <t>zásyp DV - ŠD 0-32 61*((1,5*1,5*1)-(1*0,93)) = 80,520 [A]_x000d_
 zásyp zrušených DV - ŠD 0-32 11*(1,5*1,5*1) = 24,750 [B]_x000d_
 Celkem: A+B = 105,270 [C]</t>
  </si>
  <si>
    <t>pro novou kci 7345+(0,25*1990) = 7842,500 [A]_x000d_
 parapláň - sanace 7345+(0,25*1990) = 7842,500 [B]_x000d_
 Celkem: A+B = 15685,000 [C]</t>
  </si>
  <si>
    <t>včetně dodání vhodné zeminy
výměra dle Microstation</t>
  </si>
  <si>
    <t>ohumusování tl.100mm 112,65 = 112,650 [A]</t>
  </si>
  <si>
    <t>spotřeba 0,04kg/m2
výměra dle Microstation</t>
  </si>
  <si>
    <t>zatravnění 112,65 = 112,650 [A]</t>
  </si>
  <si>
    <t>11352B</t>
  </si>
  <si>
    <t>ODSTRANĚNÍ CHODNÍKOVÝCH A SILNIČNÍCH OBRUBNÍKŮ BETONOVÝCH - DOPRAVA</t>
  </si>
  <si>
    <t>tkm</t>
  </si>
  <si>
    <t>848,5*2,3*11 = 21467,050 [A]</t>
  </si>
  <si>
    <t>Položka zahrnuje samostatnou dopravu suti a vybouraných hmot. Množství se určí jako součin hmotnosti [t] a požadované vzdálenosti [km].</t>
  </si>
  <si>
    <t>11354B</t>
  </si>
  <si>
    <t>ODSTRANĚNÍ OBRUB Z KRAJNÍKŮ - DOPRAVA</t>
  </si>
  <si>
    <t>145*2,3*11 = 3668,500 [A]</t>
  </si>
  <si>
    <t>11355B</t>
  </si>
  <si>
    <t>ODSTRANĚNÍ OBRUB Z DLAŽEBNÍCH KOSTEK JEDNODUCHÝCH - DOPRAVA</t>
  </si>
  <si>
    <t>14,3*2,3*11 = 361,790 [A]</t>
  </si>
  <si>
    <t>11356B</t>
  </si>
  <si>
    <t>ODSTRANĚNÍ OBRUB Z DLAŽEBNÍCH KOSTEK DVOJITÝCH - DOPRAVA</t>
  </si>
  <si>
    <t>21262</t>
  </si>
  <si>
    <t>TRATIVODY KOMPLET Z TRUB Z PLAST HMOT DN DO 100MM</t>
  </si>
  <si>
    <t>odvoz na skládku s oprávněním recyklace odpadu, odvozná vzdálenost v režii zhotovitele výměra dle Microstation</t>
  </si>
  <si>
    <t>nová drenáž 1990 = 1990,000 [A]</t>
  </si>
  <si>
    <t>sanace 300g/m2 7345+(0,25*1990) = 7842,500 [A]_x000d_
 opláštění drenáže300g/m2 1,5*1990 = 2985,000 [B]_x000d_
 Celkem: A+B = 10827,500 [C]</t>
  </si>
  <si>
    <t>465923</t>
  </si>
  <si>
    <t>PŘEDLÁŽDĚNÍ DLAŽBY Z BETON DLAŽDIC</t>
  </si>
  <si>
    <t>lože DK 4/8 tl.30mm
výměra dle Microstation</t>
  </si>
  <si>
    <t>předláždění u čističky st.4.520 15,5 = 15,500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</si>
  <si>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</si>
  <si>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nová kce KZC C8/10 tl.130mm 7345 = 7345,000 [A]</t>
  </si>
  <si>
    <t>sanace ŠDb 0-63 tl.250mm 7345+(0,25*1990) = 7842,500 [A]</t>
  </si>
  <si>
    <t>nová kce ŠDa 0-63 tl.220mm 7345+(0,25*1990) = 7842,500 [A]</t>
  </si>
  <si>
    <t>nová kce 0,7kg/m2 7345 = 7345,000 [A]</t>
  </si>
  <si>
    <t>nová kce 0,3kg/m2 2*7345 = 14690,000 [A]</t>
  </si>
  <si>
    <t>57280A</t>
  </si>
  <si>
    <t>PROTISMYKOVÁ ÚPRAVA POVRCHU VOZOVKY ZA STUDENA</t>
  </si>
  <si>
    <t>úprava u přechodu pro chodce st.4009 2x(30x3,6)m</t>
  </si>
  <si>
    <t>červená barva st. 4009 220 = 220,000 [A]</t>
  </si>
  <si>
    <t>- termosetové pojivo
- zdrsňující materiál (kamenivo)
- provedení dle předepsaného technologického předpisu
- zřízení vrstvy bez rozlišení šířky, pokládání vrstvy po etapách</t>
  </si>
  <si>
    <t>nová kce ACO 11+ 40mm 7345 = 7345,000 [A]</t>
  </si>
  <si>
    <t>nová kce ACL 16+ 60mm 7345 = 7345,000 [A]</t>
  </si>
  <si>
    <t>nová kce ACP 16+ 50mm 7345 = 7345,000 [A]</t>
  </si>
  <si>
    <t>58920</t>
  </si>
  <si>
    <t>VÝPLŇ SPAR MODIFIKOVANÝM ASFALTEM</t>
  </si>
  <si>
    <t>ZÚ a KÚ 6,8+6,2 = 13,000 [A]</t>
  </si>
  <si>
    <t>89712</t>
  </si>
  <si>
    <t>VPUSŤ KANALIZAČNÍ ULIČNÍ KOMPLETNÍ Z BETONOVÝCH DÍLCŮ</t>
  </si>
  <si>
    <t>včetně koše na nečistoty, napojení potrubí SN12 a pachová uzávěra DN 150
položka obsahuje veškeré podkladní kce; viz příloha č.4</t>
  </si>
  <si>
    <t>DV var. 1 4 = 4,000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</si>
  <si>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</si>
  <si>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DV var. 2 57 = 57,000 [A]</t>
  </si>
  <si>
    <t>89921</t>
  </si>
  <si>
    <t>VÝŠKOVÁ ÚPRAVA POKLOPŮ</t>
  </si>
  <si>
    <t>poklopystávajících kan. šachet 32 = 32,000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</si>
  <si>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</si>
  <si>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</si>
  <si>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</si>
  <si>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stávající šoupata a hrnce 2 = 2,000 [A]</t>
  </si>
  <si>
    <t>včetně bet. patek
odvoz a likvidace v režii zhotovitele</t>
  </si>
  <si>
    <t>stávající DZ 23 = 23,000 [A]</t>
  </si>
  <si>
    <t>A12 2 = 2,000 [A]_x000d_
 IJ4b 4 = 4,000 [B]_x000d_
 IP6 2 = 2,000 [C]_x000d_
 P6 4 = 4,000 [D]_x000d_
 P2 10 = 10,000 [E]_x000d_
 B29 2 = 2,000 [F]_x000d_
 A11 2 = 2,000 [G]_x000d_
 E8a 1 = 1,000 [H]_x000d_
 E8c 1 = 1,000 [I]_x000d_
 P6 2 = 2,000 [J]_x000d_
 IS12a 1 = 1,000 [K]_x000d_
 IS12b 1 = 1,000 [L]_x000d_
 Celkem: A+B+C+D+E+F+G+H+I+J+K+L = 32,000 [M]</t>
  </si>
  <si>
    <t>montáž páskou na sloup VO</t>
  </si>
  <si>
    <t>IP6 (zvýrazněno) 2 = 2,000 [A]</t>
  </si>
  <si>
    <t>nové sloupky DZ 30 = 30,000 [A]</t>
  </si>
  <si>
    <t>914922</t>
  </si>
  <si>
    <t>SLOUPKY A STOJKY DZ Z OCEL TRUBEK DO PATKY MONTÁŽ S PŘESUNEM</t>
  </si>
  <si>
    <t>přesun zrcadla 1 = 1,000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</si>
  <si>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</si>
  <si>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stávající sloupky DZ 25 = 25,000 [A]</t>
  </si>
  <si>
    <t>915221</t>
  </si>
  <si>
    <t>VODOR DOPRAV ZNAČ PLASTEM STRUKTURÁLNÍ NEHLUČNÉ - DOD A POKLÁDKA</t>
  </si>
  <si>
    <t xml:space="preserve">V2b (3/1,5/0,125) (50+249+19+10+89)*0,125*0,66 = 34,403 [A]_x000d_
 V1a (0,125) 240*0,125 = 30,000 [B]_x000d_
 V7a 30 = 30,000 [C]_x000d_
 V2b (1,5/1,5/0,25) 84*0,5*0,25 = 10,500 [D]_x000d_
 V4 (0,25) 12*0,25 = 3,000 [E]_x000d_
 V4 (0,5/0,5/0,25) 35,6*0,5*0,25 = 4,450 [F]_x000d_
 V2a (3/6/0,125)  285,5*0,125*0,33 = 11,777 [G]_x000d_
 V11a 3*10 = 30,000 [H]_x000d_
 Celkem: A+B+C+D+E+F+G+H = 154,129 [I]</t>
  </si>
  <si>
    <t>výměra dle Microstatin</t>
  </si>
  <si>
    <t>V12c (0,125) ŽLUTÁ 0,125*41,6 = 5,200 [A]</t>
  </si>
  <si>
    <t>91551</t>
  </si>
  <si>
    <t>VODOROVNÉ DOPRAVNÍ ZNAČENÍ - PŘEDEM PŘIPRAVENÉ SYMBOLY</t>
  </si>
  <si>
    <t>V20 5 = 5,000 [A]</t>
  </si>
  <si>
    <t>položka zahrnuje:
- dodání a pokládku předepsaného symbolu
- zahrnuje předznačení a reflexní úpravu</t>
  </si>
  <si>
    <t>do bet. C20/25 XF3
výměra dle Microstation</t>
  </si>
  <si>
    <t>stojatá 100/15/25 904,3+733,9-42,5 = 1595,700 [A]_x000d_
 snížená 100/15/15 147,2+228,1+13,5-60,4 = 328,400 [B]_x000d_
 přechodová LV 25+43-15 = 53,000 [C]_x000d_
 přechodová PV 27+44-14 = 57,000 [D]_x000d_
 Celkem: A+B+C+D = 2034,100 [E]</t>
  </si>
  <si>
    <t>91725</t>
  </si>
  <si>
    <t>NÁSTUPIŠTNÍ OBRUBNÍKY BETONOVÉ</t>
  </si>
  <si>
    <t>nová kasselská obruba u zastávky 400/290/1000 39 = 39,000 [A]_x000d_
 LV 3 = 3,000 [B]_x000d_
 PV 3 = 3,000 [C]_x000d_
 Celkem: A+B+C = 45,000 [D]</t>
  </si>
  <si>
    <t>nový dvouřádek délky 2165 kostka 10/10/10 2*2165 = 4330,000 [A]</t>
  </si>
  <si>
    <t>nová kce 7345 = 7345,000 [A]</t>
  </si>
  <si>
    <t>96687</t>
  </si>
  <si>
    <t>VYBOURÁNÍ ULIČNÍCH VPUSTÍ KOMPLETNÍCH</t>
  </si>
  <si>
    <t>odvoz na skládku s oprávněním recyklace odpadu, kovové části v režii zhotovitele
odvozová vzdálenost v režii zhotovitele
zrušené DV včetně zaslepení přípojek</t>
  </si>
  <si>
    <t>zrušení DV 11 = 11,000 [A]_x000d_
 obnova DV 31 = 31,000 [B]_x000d_
 Celkem: A+B = 42,000 [C]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</si>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</sst>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SUMIFS(I8:I296,A8:A296,"SD")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32727.347000000002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26</v>
      </c>
      <c r="D13" s="29" t="s">
        <v>36</v>
      </c>
      <c r="E13" s="31" t="s">
        <v>28</v>
      </c>
      <c r="F13" s="32" t="s">
        <v>29</v>
      </c>
      <c r="G13" s="33">
        <v>9.2729999999999997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 ht="45">
      <c r="A15" s="29" t="s">
        <v>32</v>
      </c>
      <c r="B15" s="36"/>
      <c r="C15" s="37"/>
      <c r="D15" s="37"/>
      <c r="E15" s="39" t="s">
        <v>38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39</v>
      </c>
      <c r="E17" s="31" t="s">
        <v>28</v>
      </c>
      <c r="F17" s="32" t="s">
        <v>29</v>
      </c>
      <c r="G17" s="33">
        <v>21.600000000000001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41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27</v>
      </c>
      <c r="D21" s="26"/>
      <c r="E21" s="23" t="s">
        <v>42</v>
      </c>
      <c r="F21" s="26"/>
      <c r="G21" s="26"/>
      <c r="H21" s="26"/>
      <c r="I21" s="27">
        <f>SUMIFS(I22:I101,A22:A101,"P")</f>
        <v>0</v>
      </c>
      <c r="J21" s="28"/>
    </row>
    <row r="22">
      <c r="A22" s="29" t="s">
        <v>25</v>
      </c>
      <c r="B22" s="29">
        <v>4</v>
      </c>
      <c r="C22" s="30" t="s">
        <v>43</v>
      </c>
      <c r="D22" s="29" t="s">
        <v>44</v>
      </c>
      <c r="E22" s="31" t="s">
        <v>45</v>
      </c>
      <c r="F22" s="32" t="s">
        <v>46</v>
      </c>
      <c r="G22" s="33">
        <v>26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47</v>
      </c>
      <c r="F23" s="37"/>
      <c r="G23" s="37"/>
      <c r="H23" s="37"/>
      <c r="I23" s="37"/>
      <c r="J23" s="38"/>
    </row>
    <row r="24" ht="45">
      <c r="A24" s="29" t="s">
        <v>32</v>
      </c>
      <c r="B24" s="36"/>
      <c r="C24" s="37"/>
      <c r="D24" s="37"/>
      <c r="E24" s="39" t="s">
        <v>48</v>
      </c>
      <c r="F24" s="37"/>
      <c r="G24" s="37"/>
      <c r="H24" s="37"/>
      <c r="I24" s="37"/>
      <c r="J24" s="38"/>
    </row>
    <row r="25" ht="195">
      <c r="A25" s="29" t="s">
        <v>34</v>
      </c>
      <c r="B25" s="36"/>
      <c r="C25" s="37"/>
      <c r="D25" s="37"/>
      <c r="E25" s="31" t="s">
        <v>49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50</v>
      </c>
      <c r="D26" s="29" t="s">
        <v>44</v>
      </c>
      <c r="E26" s="31" t="s">
        <v>51</v>
      </c>
      <c r="F26" s="32" t="s">
        <v>52</v>
      </c>
      <c r="G26" s="33">
        <v>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53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54</v>
      </c>
      <c r="F28" s="37"/>
      <c r="G28" s="37"/>
      <c r="H28" s="37"/>
      <c r="I28" s="37"/>
      <c r="J28" s="38"/>
    </row>
    <row r="29" ht="90">
      <c r="A29" s="29" t="s">
        <v>34</v>
      </c>
      <c r="B29" s="36"/>
      <c r="C29" s="37"/>
      <c r="D29" s="37"/>
      <c r="E29" s="31" t="s">
        <v>55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56</v>
      </c>
      <c r="D30" s="29" t="s">
        <v>44</v>
      </c>
      <c r="E30" s="31" t="s">
        <v>57</v>
      </c>
      <c r="F30" s="32" t="s">
        <v>52</v>
      </c>
      <c r="G30" s="33">
        <v>6559.3879999999999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53</v>
      </c>
      <c r="F31" s="37"/>
      <c r="G31" s="37"/>
      <c r="H31" s="37"/>
      <c r="I31" s="37"/>
      <c r="J31" s="38"/>
    </row>
    <row r="32" ht="165">
      <c r="A32" s="29" t="s">
        <v>32</v>
      </c>
      <c r="B32" s="36"/>
      <c r="C32" s="37"/>
      <c r="D32" s="37"/>
      <c r="E32" s="39" t="s">
        <v>58</v>
      </c>
      <c r="F32" s="37"/>
      <c r="G32" s="37"/>
      <c r="H32" s="37"/>
      <c r="I32" s="37"/>
      <c r="J32" s="38"/>
    </row>
    <row r="33" ht="90">
      <c r="A33" s="29" t="s">
        <v>34</v>
      </c>
      <c r="B33" s="36"/>
      <c r="C33" s="37"/>
      <c r="D33" s="37"/>
      <c r="E33" s="31" t="s">
        <v>55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59</v>
      </c>
      <c r="D34" s="29" t="s">
        <v>60</v>
      </c>
      <c r="E34" s="31" t="s">
        <v>61</v>
      </c>
      <c r="F34" s="32" t="s">
        <v>52</v>
      </c>
      <c r="G34" s="33">
        <v>2.0699999999999998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62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63</v>
      </c>
      <c r="F36" s="37"/>
      <c r="G36" s="37"/>
      <c r="H36" s="37"/>
      <c r="I36" s="37"/>
      <c r="J36" s="38"/>
    </row>
    <row r="37" ht="90">
      <c r="A37" s="29" t="s">
        <v>34</v>
      </c>
      <c r="B37" s="36"/>
      <c r="C37" s="37"/>
      <c r="D37" s="37"/>
      <c r="E37" s="31" t="s">
        <v>55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64</v>
      </c>
      <c r="D38" s="29" t="s">
        <v>44</v>
      </c>
      <c r="E38" s="31" t="s">
        <v>65</v>
      </c>
      <c r="F38" s="32" t="s">
        <v>52</v>
      </c>
      <c r="G38" s="33">
        <v>1349.5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30</v>
      </c>
      <c r="B39" s="36"/>
      <c r="C39" s="37"/>
      <c r="D39" s="37"/>
      <c r="E39" s="31" t="s">
        <v>66</v>
      </c>
      <c r="F39" s="37"/>
      <c r="G39" s="37"/>
      <c r="H39" s="37"/>
      <c r="I39" s="37"/>
      <c r="J39" s="38"/>
    </row>
    <row r="40" ht="105">
      <c r="A40" s="29" t="s">
        <v>32</v>
      </c>
      <c r="B40" s="36"/>
      <c r="C40" s="37"/>
      <c r="D40" s="37"/>
      <c r="E40" s="39" t="s">
        <v>67</v>
      </c>
      <c r="F40" s="37"/>
      <c r="G40" s="37"/>
      <c r="H40" s="37"/>
      <c r="I40" s="37"/>
      <c r="J40" s="38"/>
    </row>
    <row r="41" ht="30">
      <c r="A41" s="29" t="s">
        <v>34</v>
      </c>
      <c r="B41" s="36"/>
      <c r="C41" s="37"/>
      <c r="D41" s="37"/>
      <c r="E41" s="31" t="s">
        <v>68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64</v>
      </c>
      <c r="D42" s="29" t="s">
        <v>69</v>
      </c>
      <c r="E42" s="31" t="s">
        <v>65</v>
      </c>
      <c r="F42" s="32" t="s">
        <v>52</v>
      </c>
      <c r="G42" s="33">
        <v>1258.385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30</v>
      </c>
      <c r="B43" s="36"/>
      <c r="C43" s="37"/>
      <c r="D43" s="37"/>
      <c r="E43" s="31" t="s">
        <v>70</v>
      </c>
      <c r="F43" s="37"/>
      <c r="G43" s="37"/>
      <c r="H43" s="37"/>
      <c r="I43" s="37"/>
      <c r="J43" s="38"/>
    </row>
    <row r="44" ht="60">
      <c r="A44" s="29" t="s">
        <v>32</v>
      </c>
      <c r="B44" s="36"/>
      <c r="C44" s="37"/>
      <c r="D44" s="37"/>
      <c r="E44" s="39" t="s">
        <v>71</v>
      </c>
      <c r="F44" s="37"/>
      <c r="G44" s="37"/>
      <c r="H44" s="37"/>
      <c r="I44" s="37"/>
      <c r="J44" s="38"/>
    </row>
    <row r="45" ht="30">
      <c r="A45" s="29" t="s">
        <v>34</v>
      </c>
      <c r="B45" s="36"/>
      <c r="C45" s="37"/>
      <c r="D45" s="37"/>
      <c r="E45" s="31" t="s">
        <v>72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73</v>
      </c>
      <c r="D46" s="29" t="s">
        <v>44</v>
      </c>
      <c r="E46" s="31" t="s">
        <v>74</v>
      </c>
      <c r="F46" s="32" t="s">
        <v>52</v>
      </c>
      <c r="G46" s="33">
        <v>421.81999999999999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75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76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77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78</v>
      </c>
      <c r="D50" s="29" t="s">
        <v>44</v>
      </c>
      <c r="E50" s="31" t="s">
        <v>79</v>
      </c>
      <c r="F50" s="32" t="s">
        <v>52</v>
      </c>
      <c r="G50" s="33">
        <v>7608.9750000000004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53</v>
      </c>
      <c r="F51" s="37"/>
      <c r="G51" s="37"/>
      <c r="H51" s="37"/>
      <c r="I51" s="37"/>
      <c r="J51" s="38"/>
    </row>
    <row r="52" ht="285">
      <c r="A52" s="29" t="s">
        <v>32</v>
      </c>
      <c r="B52" s="36"/>
      <c r="C52" s="37"/>
      <c r="D52" s="37"/>
      <c r="E52" s="39" t="s">
        <v>80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81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78</v>
      </c>
      <c r="D54" s="29" t="s">
        <v>82</v>
      </c>
      <c r="E54" s="31" t="s">
        <v>79</v>
      </c>
      <c r="F54" s="32" t="s">
        <v>52</v>
      </c>
      <c r="G54" s="33">
        <v>55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30</v>
      </c>
      <c r="B55" s="36"/>
      <c r="C55" s="37"/>
      <c r="D55" s="37"/>
      <c r="E55" s="31" t="s">
        <v>83</v>
      </c>
      <c r="F55" s="37"/>
      <c r="G55" s="37"/>
      <c r="H55" s="37"/>
      <c r="I55" s="37"/>
      <c r="J55" s="38"/>
    </row>
    <row r="56" ht="60">
      <c r="A56" s="29" t="s">
        <v>32</v>
      </c>
      <c r="B56" s="36"/>
      <c r="C56" s="37"/>
      <c r="D56" s="37"/>
      <c r="E56" s="39" t="s">
        <v>84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81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78</v>
      </c>
      <c r="D58" s="29" t="s">
        <v>69</v>
      </c>
      <c r="E58" s="31" t="s">
        <v>79</v>
      </c>
      <c r="F58" s="32" t="s">
        <v>52</v>
      </c>
      <c r="G58" s="33">
        <v>697.5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30</v>
      </c>
      <c r="B59" s="36"/>
      <c r="C59" s="37"/>
      <c r="D59" s="37"/>
      <c r="E59" s="31" t="s">
        <v>83</v>
      </c>
      <c r="F59" s="37"/>
      <c r="G59" s="37"/>
      <c r="H59" s="37"/>
      <c r="I59" s="37"/>
      <c r="J59" s="38"/>
    </row>
    <row r="60" ht="45">
      <c r="A60" s="29" t="s">
        <v>32</v>
      </c>
      <c r="B60" s="36"/>
      <c r="C60" s="37"/>
      <c r="D60" s="37"/>
      <c r="E60" s="39" t="s">
        <v>85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81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78</v>
      </c>
      <c r="D62" s="29" t="s">
        <v>86</v>
      </c>
      <c r="E62" s="31" t="s">
        <v>79</v>
      </c>
      <c r="F62" s="32" t="s">
        <v>52</v>
      </c>
      <c r="G62" s="33">
        <v>1574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5">
      <c r="A63" s="29" t="s">
        <v>30</v>
      </c>
      <c r="B63" s="36"/>
      <c r="C63" s="37"/>
      <c r="D63" s="37"/>
      <c r="E63" s="31" t="s">
        <v>83</v>
      </c>
      <c r="F63" s="37"/>
      <c r="G63" s="37"/>
      <c r="H63" s="37"/>
      <c r="I63" s="37"/>
      <c r="J63" s="38"/>
    </row>
    <row r="64" ht="60">
      <c r="A64" s="29" t="s">
        <v>32</v>
      </c>
      <c r="B64" s="36"/>
      <c r="C64" s="37"/>
      <c r="D64" s="37"/>
      <c r="E64" s="39" t="s">
        <v>87</v>
      </c>
      <c r="F64" s="37"/>
      <c r="G64" s="37"/>
      <c r="H64" s="37"/>
      <c r="I64" s="37"/>
      <c r="J64" s="38"/>
    </row>
    <row r="65" ht="409.5">
      <c r="A65" s="29" t="s">
        <v>34</v>
      </c>
      <c r="B65" s="36"/>
      <c r="C65" s="37"/>
      <c r="D65" s="37"/>
      <c r="E65" s="31" t="s">
        <v>81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88</v>
      </c>
      <c r="D66" s="29" t="s">
        <v>44</v>
      </c>
      <c r="E66" s="31" t="s">
        <v>89</v>
      </c>
      <c r="F66" s="32" t="s">
        <v>52</v>
      </c>
      <c r="G66" s="33">
        <v>1.6000000000000001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53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90</v>
      </c>
      <c r="F68" s="37"/>
      <c r="G68" s="37"/>
      <c r="H68" s="37"/>
      <c r="I68" s="37"/>
      <c r="J68" s="38"/>
    </row>
    <row r="69" ht="405">
      <c r="A69" s="29" t="s">
        <v>34</v>
      </c>
      <c r="B69" s="36"/>
      <c r="C69" s="37"/>
      <c r="D69" s="37"/>
      <c r="E69" s="31" t="s">
        <v>91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92</v>
      </c>
      <c r="D70" s="29" t="s">
        <v>44</v>
      </c>
      <c r="E70" s="31" t="s">
        <v>93</v>
      </c>
      <c r="F70" s="32" t="s">
        <v>52</v>
      </c>
      <c r="G70" s="33">
        <v>37.5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30</v>
      </c>
      <c r="B71" s="36"/>
      <c r="C71" s="37"/>
      <c r="D71" s="37"/>
      <c r="E71" s="31" t="s">
        <v>53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94</v>
      </c>
      <c r="F72" s="37"/>
      <c r="G72" s="37"/>
      <c r="H72" s="37"/>
      <c r="I72" s="37"/>
      <c r="J72" s="38"/>
    </row>
    <row r="73" ht="405">
      <c r="A73" s="29" t="s">
        <v>34</v>
      </c>
      <c r="B73" s="36"/>
      <c r="C73" s="37"/>
      <c r="D73" s="37"/>
      <c r="E73" s="31" t="s">
        <v>91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95</v>
      </c>
      <c r="D74" s="29" t="s">
        <v>44</v>
      </c>
      <c r="E74" s="31" t="s">
        <v>96</v>
      </c>
      <c r="F74" s="32" t="s">
        <v>52</v>
      </c>
      <c r="G74" s="33">
        <v>10396.395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44</v>
      </c>
      <c r="F75" s="37"/>
      <c r="G75" s="37"/>
      <c r="H75" s="37"/>
      <c r="I75" s="37"/>
      <c r="J75" s="38"/>
    </row>
    <row r="76" ht="135">
      <c r="A76" s="29" t="s">
        <v>32</v>
      </c>
      <c r="B76" s="36"/>
      <c r="C76" s="37"/>
      <c r="D76" s="37"/>
      <c r="E76" s="39" t="s">
        <v>97</v>
      </c>
      <c r="F76" s="37"/>
      <c r="G76" s="37"/>
      <c r="H76" s="37"/>
      <c r="I76" s="37"/>
      <c r="J76" s="38"/>
    </row>
    <row r="77" ht="240">
      <c r="A77" s="29" t="s">
        <v>34</v>
      </c>
      <c r="B77" s="36"/>
      <c r="C77" s="37"/>
      <c r="D77" s="37"/>
      <c r="E77" s="31" t="s">
        <v>98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99</v>
      </c>
      <c r="D78" s="29" t="s">
        <v>44</v>
      </c>
      <c r="E78" s="31" t="s">
        <v>100</v>
      </c>
      <c r="F78" s="32" t="s">
        <v>52</v>
      </c>
      <c r="G78" s="33">
        <v>421.81999999999999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30</v>
      </c>
      <c r="B79" s="36"/>
      <c r="C79" s="37"/>
      <c r="D79" s="37"/>
      <c r="E79" s="31" t="s">
        <v>101</v>
      </c>
      <c r="F79" s="37"/>
      <c r="G79" s="37"/>
      <c r="H79" s="37"/>
      <c r="I79" s="37"/>
      <c r="J79" s="38"/>
    </row>
    <row r="80" ht="105">
      <c r="A80" s="29" t="s">
        <v>32</v>
      </c>
      <c r="B80" s="36"/>
      <c r="C80" s="37"/>
      <c r="D80" s="37"/>
      <c r="E80" s="39" t="s">
        <v>102</v>
      </c>
      <c r="F80" s="37"/>
      <c r="G80" s="37"/>
      <c r="H80" s="37"/>
      <c r="I80" s="37"/>
      <c r="J80" s="38"/>
    </row>
    <row r="81" ht="300">
      <c r="A81" s="29" t="s">
        <v>34</v>
      </c>
      <c r="B81" s="36"/>
      <c r="C81" s="37"/>
      <c r="D81" s="37"/>
      <c r="E81" s="31" t="s">
        <v>103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104</v>
      </c>
      <c r="D82" s="29" t="s">
        <v>44</v>
      </c>
      <c r="E82" s="31" t="s">
        <v>105</v>
      </c>
      <c r="F82" s="32" t="s">
        <v>52</v>
      </c>
      <c r="G82" s="33">
        <v>440.70999999999998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30</v>
      </c>
      <c r="B83" s="36"/>
      <c r="C83" s="37"/>
      <c r="D83" s="37"/>
      <c r="E83" s="31" t="s">
        <v>106</v>
      </c>
      <c r="F83" s="37"/>
      <c r="G83" s="37"/>
      <c r="H83" s="37"/>
      <c r="I83" s="37"/>
      <c r="J83" s="38"/>
    </row>
    <row r="84" ht="120">
      <c r="A84" s="29" t="s">
        <v>32</v>
      </c>
      <c r="B84" s="36"/>
      <c r="C84" s="37"/>
      <c r="D84" s="37"/>
      <c r="E84" s="39" t="s">
        <v>107</v>
      </c>
      <c r="F84" s="37"/>
      <c r="G84" s="37"/>
      <c r="H84" s="37"/>
      <c r="I84" s="37"/>
      <c r="J84" s="38"/>
    </row>
    <row r="85" ht="300">
      <c r="A85" s="29" t="s">
        <v>34</v>
      </c>
      <c r="B85" s="36"/>
      <c r="C85" s="37"/>
      <c r="D85" s="37"/>
      <c r="E85" s="31" t="s">
        <v>108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109</v>
      </c>
      <c r="D86" s="29" t="s">
        <v>44</v>
      </c>
      <c r="E86" s="31" t="s">
        <v>110</v>
      </c>
      <c r="F86" s="32" t="s">
        <v>52</v>
      </c>
      <c r="G86" s="33">
        <v>20.739000000000001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111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112</v>
      </c>
      <c r="F88" s="37"/>
      <c r="G88" s="37"/>
      <c r="H88" s="37"/>
      <c r="I88" s="37"/>
      <c r="J88" s="38"/>
    </row>
    <row r="89" ht="375">
      <c r="A89" s="29" t="s">
        <v>34</v>
      </c>
      <c r="B89" s="36"/>
      <c r="C89" s="37"/>
      <c r="D89" s="37"/>
      <c r="E89" s="31" t="s">
        <v>113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114</v>
      </c>
      <c r="D90" s="29" t="s">
        <v>44</v>
      </c>
      <c r="E90" s="31" t="s">
        <v>115</v>
      </c>
      <c r="F90" s="32" t="s">
        <v>116</v>
      </c>
      <c r="G90" s="33">
        <v>48427.019999999997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117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118</v>
      </c>
      <c r="F92" s="37"/>
      <c r="G92" s="37"/>
      <c r="H92" s="37"/>
      <c r="I92" s="37"/>
      <c r="J92" s="38"/>
    </row>
    <row r="93" ht="30">
      <c r="A93" s="29" t="s">
        <v>34</v>
      </c>
      <c r="B93" s="36"/>
      <c r="C93" s="37"/>
      <c r="D93" s="37"/>
      <c r="E93" s="31" t="s">
        <v>119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120</v>
      </c>
      <c r="D94" s="29" t="s">
        <v>44</v>
      </c>
      <c r="E94" s="31" t="s">
        <v>121</v>
      </c>
      <c r="F94" s="32" t="s">
        <v>116</v>
      </c>
      <c r="G94" s="33">
        <v>7833.8000000000002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122</v>
      </c>
      <c r="F95" s="37"/>
      <c r="G95" s="37"/>
      <c r="H95" s="37"/>
      <c r="I95" s="37"/>
      <c r="J95" s="38"/>
    </row>
    <row r="96" ht="60">
      <c r="A96" s="29" t="s">
        <v>32</v>
      </c>
      <c r="B96" s="36"/>
      <c r="C96" s="37"/>
      <c r="D96" s="37"/>
      <c r="E96" s="39" t="s">
        <v>123</v>
      </c>
      <c r="F96" s="37"/>
      <c r="G96" s="37"/>
      <c r="H96" s="37"/>
      <c r="I96" s="37"/>
      <c r="J96" s="38"/>
    </row>
    <row r="97" ht="45">
      <c r="A97" s="29" t="s">
        <v>34</v>
      </c>
      <c r="B97" s="36"/>
      <c r="C97" s="37"/>
      <c r="D97" s="37"/>
      <c r="E97" s="31" t="s">
        <v>124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125</v>
      </c>
      <c r="D98" s="29" t="s">
        <v>44</v>
      </c>
      <c r="E98" s="31" t="s">
        <v>126</v>
      </c>
      <c r="F98" s="32" t="s">
        <v>116</v>
      </c>
      <c r="G98" s="33">
        <v>7833.8000000000002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117</v>
      </c>
      <c r="F99" s="37"/>
      <c r="G99" s="37"/>
      <c r="H99" s="37"/>
      <c r="I99" s="37"/>
      <c r="J99" s="38"/>
    </row>
    <row r="100" ht="60">
      <c r="A100" s="29" t="s">
        <v>32</v>
      </c>
      <c r="B100" s="36"/>
      <c r="C100" s="37"/>
      <c r="D100" s="37"/>
      <c r="E100" s="39" t="s">
        <v>127</v>
      </c>
      <c r="F100" s="37"/>
      <c r="G100" s="37"/>
      <c r="H100" s="37"/>
      <c r="I100" s="37"/>
      <c r="J100" s="38"/>
    </row>
    <row r="101" ht="30">
      <c r="A101" s="29" t="s">
        <v>34</v>
      </c>
      <c r="B101" s="36"/>
      <c r="C101" s="37"/>
      <c r="D101" s="37"/>
      <c r="E101" s="31" t="s">
        <v>128</v>
      </c>
      <c r="F101" s="37"/>
      <c r="G101" s="37"/>
      <c r="H101" s="37"/>
      <c r="I101" s="37"/>
      <c r="J101" s="38"/>
    </row>
    <row r="102">
      <c r="A102" s="23" t="s">
        <v>22</v>
      </c>
      <c r="B102" s="24"/>
      <c r="C102" s="25" t="s">
        <v>36</v>
      </c>
      <c r="D102" s="26"/>
      <c r="E102" s="23" t="s">
        <v>129</v>
      </c>
      <c r="F102" s="26"/>
      <c r="G102" s="26"/>
      <c r="H102" s="26"/>
      <c r="I102" s="27">
        <f>SUMIFS(I103:I114,A103:A114,"P")</f>
        <v>0</v>
      </c>
      <c r="J102" s="28"/>
    </row>
    <row r="103">
      <c r="A103" s="29" t="s">
        <v>25</v>
      </c>
      <c r="B103" s="29">
        <v>24</v>
      </c>
      <c r="C103" s="30" t="s">
        <v>130</v>
      </c>
      <c r="D103" s="29" t="s">
        <v>44</v>
      </c>
      <c r="E103" s="31" t="s">
        <v>131</v>
      </c>
      <c r="F103" s="32" t="s">
        <v>132</v>
      </c>
      <c r="G103" s="33">
        <v>1314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30</v>
      </c>
      <c r="B104" s="36"/>
      <c r="C104" s="37"/>
      <c r="D104" s="37"/>
      <c r="E104" s="31" t="s">
        <v>133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134</v>
      </c>
      <c r="F105" s="37"/>
      <c r="G105" s="37"/>
      <c r="H105" s="37"/>
      <c r="I105" s="37"/>
      <c r="J105" s="38"/>
    </row>
    <row r="106" ht="195">
      <c r="A106" s="29" t="s">
        <v>34</v>
      </c>
      <c r="B106" s="36"/>
      <c r="C106" s="37"/>
      <c r="D106" s="37"/>
      <c r="E106" s="31" t="s">
        <v>135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136</v>
      </c>
      <c r="D107" s="29" t="s">
        <v>44</v>
      </c>
      <c r="E107" s="31" t="s">
        <v>137</v>
      </c>
      <c r="F107" s="32" t="s">
        <v>52</v>
      </c>
      <c r="G107" s="33">
        <v>1.6000000000000001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0" t="s">
        <v>44</v>
      </c>
      <c r="F108" s="37"/>
      <c r="G108" s="37"/>
      <c r="H108" s="37"/>
      <c r="I108" s="37"/>
      <c r="J108" s="38"/>
    </row>
    <row r="109">
      <c r="A109" s="29" t="s">
        <v>32</v>
      </c>
      <c r="B109" s="36"/>
      <c r="C109" s="37"/>
      <c r="D109" s="37"/>
      <c r="E109" s="39" t="s">
        <v>138</v>
      </c>
      <c r="F109" s="37"/>
      <c r="G109" s="37"/>
      <c r="H109" s="37"/>
      <c r="I109" s="37"/>
      <c r="J109" s="38"/>
    </row>
    <row r="110" ht="409.5">
      <c r="A110" s="29" t="s">
        <v>34</v>
      </c>
      <c r="B110" s="36"/>
      <c r="C110" s="37"/>
      <c r="D110" s="37"/>
      <c r="E110" s="31" t="s">
        <v>139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140</v>
      </c>
      <c r="D111" s="29" t="s">
        <v>44</v>
      </c>
      <c r="E111" s="31" t="s">
        <v>141</v>
      </c>
      <c r="F111" s="32" t="s">
        <v>116</v>
      </c>
      <c r="G111" s="33">
        <v>27189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117</v>
      </c>
      <c r="F112" s="37"/>
      <c r="G112" s="37"/>
      <c r="H112" s="37"/>
      <c r="I112" s="37"/>
      <c r="J112" s="38"/>
    </row>
    <row r="113" ht="90">
      <c r="A113" s="29" t="s">
        <v>32</v>
      </c>
      <c r="B113" s="36"/>
      <c r="C113" s="37"/>
      <c r="D113" s="37"/>
      <c r="E113" s="39" t="s">
        <v>142</v>
      </c>
      <c r="F113" s="37"/>
      <c r="G113" s="37"/>
      <c r="H113" s="37"/>
      <c r="I113" s="37"/>
      <c r="J113" s="38"/>
    </row>
    <row r="114" ht="120">
      <c r="A114" s="29" t="s">
        <v>34</v>
      </c>
      <c r="B114" s="36"/>
      <c r="C114" s="37"/>
      <c r="D114" s="37"/>
      <c r="E114" s="31" t="s">
        <v>143</v>
      </c>
      <c r="F114" s="37"/>
      <c r="G114" s="37"/>
      <c r="H114" s="37"/>
      <c r="I114" s="37"/>
      <c r="J114" s="38"/>
    </row>
    <row r="115">
      <c r="A115" s="23" t="s">
        <v>22</v>
      </c>
      <c r="B115" s="24"/>
      <c r="C115" s="25" t="s">
        <v>144</v>
      </c>
      <c r="D115" s="26"/>
      <c r="E115" s="23" t="s">
        <v>145</v>
      </c>
      <c r="F115" s="26"/>
      <c r="G115" s="26"/>
      <c r="H115" s="26"/>
      <c r="I115" s="27">
        <f>SUMIFS(I116:I135,A116:A135,"P")</f>
        <v>0</v>
      </c>
      <c r="J115" s="28"/>
    </row>
    <row r="116">
      <c r="A116" s="29" t="s">
        <v>25</v>
      </c>
      <c r="B116" s="29">
        <v>27</v>
      </c>
      <c r="C116" s="30" t="s">
        <v>146</v>
      </c>
      <c r="D116" s="29" t="s">
        <v>44</v>
      </c>
      <c r="E116" s="31" t="s">
        <v>147</v>
      </c>
      <c r="F116" s="32" t="s">
        <v>52</v>
      </c>
      <c r="G116" s="33">
        <v>7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40" t="s">
        <v>44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148</v>
      </c>
      <c r="F118" s="37"/>
      <c r="G118" s="37"/>
      <c r="H118" s="37"/>
      <c r="I118" s="37"/>
      <c r="J118" s="38"/>
    </row>
    <row r="119" ht="409.5">
      <c r="A119" s="29" t="s">
        <v>34</v>
      </c>
      <c r="B119" s="36"/>
      <c r="C119" s="37"/>
      <c r="D119" s="37"/>
      <c r="E119" s="31" t="s">
        <v>149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150</v>
      </c>
      <c r="D120" s="29" t="s">
        <v>44</v>
      </c>
      <c r="E120" s="31" t="s">
        <v>151</v>
      </c>
      <c r="F120" s="32" t="s">
        <v>52</v>
      </c>
      <c r="G120" s="33">
        <v>0.97499999999999998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45">
      <c r="A121" s="29" t="s">
        <v>30</v>
      </c>
      <c r="B121" s="36"/>
      <c r="C121" s="37"/>
      <c r="D121" s="37"/>
      <c r="E121" s="31" t="s">
        <v>152</v>
      </c>
      <c r="F121" s="37"/>
      <c r="G121" s="37"/>
      <c r="H121" s="37"/>
      <c r="I121" s="37"/>
      <c r="J121" s="38"/>
    </row>
    <row r="122" ht="30">
      <c r="A122" s="29" t="s">
        <v>32</v>
      </c>
      <c r="B122" s="36"/>
      <c r="C122" s="37"/>
      <c r="D122" s="37"/>
      <c r="E122" s="39" t="s">
        <v>153</v>
      </c>
      <c r="F122" s="37"/>
      <c r="G122" s="37"/>
      <c r="H122" s="37"/>
      <c r="I122" s="37"/>
      <c r="J122" s="38"/>
    </row>
    <row r="123" ht="409.5">
      <c r="A123" s="29" t="s">
        <v>34</v>
      </c>
      <c r="B123" s="36"/>
      <c r="C123" s="37"/>
      <c r="D123" s="37"/>
      <c r="E123" s="31" t="s">
        <v>149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154</v>
      </c>
      <c r="D124" s="29" t="s">
        <v>44</v>
      </c>
      <c r="E124" s="31" t="s">
        <v>155</v>
      </c>
      <c r="F124" s="32" t="s">
        <v>52</v>
      </c>
      <c r="G124" s="33">
        <v>2.5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117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156</v>
      </c>
      <c r="F126" s="37"/>
      <c r="G126" s="37"/>
      <c r="H126" s="37"/>
      <c r="I126" s="37"/>
      <c r="J126" s="38"/>
    </row>
    <row r="127" ht="409.5">
      <c r="A127" s="29" t="s">
        <v>34</v>
      </c>
      <c r="B127" s="36"/>
      <c r="C127" s="37"/>
      <c r="D127" s="37"/>
      <c r="E127" s="31" t="s">
        <v>149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157</v>
      </c>
      <c r="D128" s="29" t="s">
        <v>44</v>
      </c>
      <c r="E128" s="31" t="s">
        <v>158</v>
      </c>
      <c r="F128" s="32" t="s">
        <v>29</v>
      </c>
      <c r="G128" s="33">
        <v>0.19800000000000001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159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39" t="s">
        <v>160</v>
      </c>
      <c r="F130" s="37"/>
      <c r="G130" s="37"/>
      <c r="H130" s="37"/>
      <c r="I130" s="37"/>
      <c r="J130" s="38"/>
    </row>
    <row r="131" ht="225">
      <c r="A131" s="29" t="s">
        <v>34</v>
      </c>
      <c r="B131" s="36"/>
      <c r="C131" s="37"/>
      <c r="D131" s="37"/>
      <c r="E131" s="31" t="s">
        <v>161</v>
      </c>
      <c r="F131" s="37"/>
      <c r="G131" s="37"/>
      <c r="H131" s="37"/>
      <c r="I131" s="37"/>
      <c r="J131" s="38"/>
    </row>
    <row r="132">
      <c r="A132" s="29" t="s">
        <v>25</v>
      </c>
      <c r="B132" s="29">
        <v>31</v>
      </c>
      <c r="C132" s="30" t="s">
        <v>162</v>
      </c>
      <c r="D132" s="29" t="s">
        <v>44</v>
      </c>
      <c r="E132" s="31" t="s">
        <v>163</v>
      </c>
      <c r="F132" s="32" t="s">
        <v>52</v>
      </c>
      <c r="G132" s="33">
        <v>1.3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45">
      <c r="A133" s="29" t="s">
        <v>30</v>
      </c>
      <c r="B133" s="36"/>
      <c r="C133" s="37"/>
      <c r="D133" s="37"/>
      <c r="E133" s="31" t="s">
        <v>152</v>
      </c>
      <c r="F133" s="37"/>
      <c r="G133" s="37"/>
      <c r="H133" s="37"/>
      <c r="I133" s="37"/>
      <c r="J133" s="38"/>
    </row>
    <row r="134">
      <c r="A134" s="29" t="s">
        <v>32</v>
      </c>
      <c r="B134" s="36"/>
      <c r="C134" s="37"/>
      <c r="D134" s="37"/>
      <c r="E134" s="39" t="s">
        <v>164</v>
      </c>
      <c r="F134" s="37"/>
      <c r="G134" s="37"/>
      <c r="H134" s="37"/>
      <c r="I134" s="37"/>
      <c r="J134" s="38"/>
    </row>
    <row r="135" ht="150">
      <c r="A135" s="29" t="s">
        <v>34</v>
      </c>
      <c r="B135" s="36"/>
      <c r="C135" s="37"/>
      <c r="D135" s="37"/>
      <c r="E135" s="31" t="s">
        <v>165</v>
      </c>
      <c r="F135" s="37"/>
      <c r="G135" s="37"/>
      <c r="H135" s="37"/>
      <c r="I135" s="37"/>
      <c r="J135" s="38"/>
    </row>
    <row r="136">
      <c r="A136" s="23" t="s">
        <v>22</v>
      </c>
      <c r="B136" s="24"/>
      <c r="C136" s="25" t="s">
        <v>166</v>
      </c>
      <c r="D136" s="26"/>
      <c r="E136" s="23" t="s">
        <v>167</v>
      </c>
      <c r="F136" s="26"/>
      <c r="G136" s="26"/>
      <c r="H136" s="26"/>
      <c r="I136" s="27">
        <f>SUMIFS(I137:I208,A137:A208,"P")</f>
        <v>0</v>
      </c>
      <c r="J136" s="28"/>
    </row>
    <row r="137">
      <c r="A137" s="29" t="s">
        <v>25</v>
      </c>
      <c r="B137" s="29">
        <v>32</v>
      </c>
      <c r="C137" s="30" t="s">
        <v>168</v>
      </c>
      <c r="D137" s="29" t="s">
        <v>44</v>
      </c>
      <c r="E137" s="31" t="s">
        <v>169</v>
      </c>
      <c r="F137" s="32" t="s">
        <v>116</v>
      </c>
      <c r="G137" s="33">
        <v>10706.6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117</v>
      </c>
      <c r="F138" s="37"/>
      <c r="G138" s="37"/>
      <c r="H138" s="37"/>
      <c r="I138" s="37"/>
      <c r="J138" s="38"/>
    </row>
    <row r="139" ht="30">
      <c r="A139" s="29" t="s">
        <v>32</v>
      </c>
      <c r="B139" s="36"/>
      <c r="C139" s="37"/>
      <c r="D139" s="37"/>
      <c r="E139" s="39" t="s">
        <v>170</v>
      </c>
      <c r="F139" s="37"/>
      <c r="G139" s="37"/>
      <c r="H139" s="37"/>
      <c r="I139" s="37"/>
      <c r="J139" s="38"/>
    </row>
    <row r="140" ht="150">
      <c r="A140" s="29" t="s">
        <v>34</v>
      </c>
      <c r="B140" s="36"/>
      <c r="C140" s="37"/>
      <c r="D140" s="37"/>
      <c r="E140" s="31" t="s">
        <v>171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172</v>
      </c>
      <c r="D141" s="29" t="s">
        <v>44</v>
      </c>
      <c r="E141" s="31" t="s">
        <v>173</v>
      </c>
      <c r="F141" s="32" t="s">
        <v>116</v>
      </c>
      <c r="G141" s="33">
        <v>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117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174</v>
      </c>
      <c r="F143" s="37"/>
      <c r="G143" s="37"/>
      <c r="H143" s="37"/>
      <c r="I143" s="37"/>
      <c r="J143" s="38"/>
    </row>
    <row r="144" ht="60">
      <c r="A144" s="29" t="s">
        <v>34</v>
      </c>
      <c r="B144" s="36"/>
      <c r="C144" s="37"/>
      <c r="D144" s="37"/>
      <c r="E144" s="31" t="s">
        <v>175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176</v>
      </c>
      <c r="D145" s="29" t="s">
        <v>44</v>
      </c>
      <c r="E145" s="31" t="s">
        <v>177</v>
      </c>
      <c r="F145" s="32" t="s">
        <v>116</v>
      </c>
      <c r="G145" s="33">
        <v>1373.519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60">
      <c r="A146" s="29" t="s">
        <v>30</v>
      </c>
      <c r="B146" s="36"/>
      <c r="C146" s="37"/>
      <c r="D146" s="37"/>
      <c r="E146" s="31" t="s">
        <v>178</v>
      </c>
      <c r="F146" s="37"/>
      <c r="G146" s="37"/>
      <c r="H146" s="37"/>
      <c r="I146" s="37"/>
      <c r="J146" s="38"/>
    </row>
    <row r="147" ht="105">
      <c r="A147" s="29" t="s">
        <v>32</v>
      </c>
      <c r="B147" s="36"/>
      <c r="C147" s="37"/>
      <c r="D147" s="37"/>
      <c r="E147" s="39" t="s">
        <v>179</v>
      </c>
      <c r="F147" s="37"/>
      <c r="G147" s="37"/>
      <c r="H147" s="37"/>
      <c r="I147" s="37"/>
      <c r="J147" s="38"/>
    </row>
    <row r="148" ht="60">
      <c r="A148" s="29" t="s">
        <v>34</v>
      </c>
      <c r="B148" s="36"/>
      <c r="C148" s="37"/>
      <c r="D148" s="37"/>
      <c r="E148" s="31" t="s">
        <v>175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180</v>
      </c>
      <c r="D149" s="29" t="s">
        <v>27</v>
      </c>
      <c r="E149" s="31" t="s">
        <v>181</v>
      </c>
      <c r="F149" s="32" t="s">
        <v>116</v>
      </c>
      <c r="G149" s="33">
        <v>23863.32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30">
      <c r="A150" s="29" t="s">
        <v>30</v>
      </c>
      <c r="B150" s="36"/>
      <c r="C150" s="37"/>
      <c r="D150" s="37"/>
      <c r="E150" s="31" t="s">
        <v>182</v>
      </c>
      <c r="F150" s="37"/>
      <c r="G150" s="37"/>
      <c r="H150" s="37"/>
      <c r="I150" s="37"/>
      <c r="J150" s="38"/>
    </row>
    <row r="151" ht="105">
      <c r="A151" s="29" t="s">
        <v>32</v>
      </c>
      <c r="B151" s="36"/>
      <c r="C151" s="37"/>
      <c r="D151" s="37"/>
      <c r="E151" s="39" t="s">
        <v>183</v>
      </c>
      <c r="F151" s="37"/>
      <c r="G151" s="37"/>
      <c r="H151" s="37"/>
      <c r="I151" s="37"/>
      <c r="J151" s="38"/>
    </row>
    <row r="152" ht="60">
      <c r="A152" s="29" t="s">
        <v>34</v>
      </c>
      <c r="B152" s="36"/>
      <c r="C152" s="37"/>
      <c r="D152" s="37"/>
      <c r="E152" s="31" t="s">
        <v>175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180</v>
      </c>
      <c r="D153" s="29" t="s">
        <v>36</v>
      </c>
      <c r="E153" s="31" t="s">
        <v>181</v>
      </c>
      <c r="F153" s="32" t="s">
        <v>116</v>
      </c>
      <c r="G153" s="33">
        <v>24561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30</v>
      </c>
      <c r="B154" s="36"/>
      <c r="C154" s="37"/>
      <c r="D154" s="37"/>
      <c r="E154" s="31" t="s">
        <v>184</v>
      </c>
      <c r="F154" s="37"/>
      <c r="G154" s="37"/>
      <c r="H154" s="37"/>
      <c r="I154" s="37"/>
      <c r="J154" s="38"/>
    </row>
    <row r="155" ht="75">
      <c r="A155" s="29" t="s">
        <v>32</v>
      </c>
      <c r="B155" s="36"/>
      <c r="C155" s="37"/>
      <c r="D155" s="37"/>
      <c r="E155" s="39" t="s">
        <v>185</v>
      </c>
      <c r="F155" s="37"/>
      <c r="G155" s="37"/>
      <c r="H155" s="37"/>
      <c r="I155" s="37"/>
      <c r="J155" s="38"/>
    </row>
    <row r="156" ht="60">
      <c r="A156" s="29" t="s">
        <v>34</v>
      </c>
      <c r="B156" s="36"/>
      <c r="C156" s="37"/>
      <c r="D156" s="37"/>
      <c r="E156" s="31" t="s">
        <v>175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186</v>
      </c>
      <c r="D157" s="29" t="s">
        <v>44</v>
      </c>
      <c r="E157" s="31" t="s">
        <v>187</v>
      </c>
      <c r="F157" s="32" t="s">
        <v>116</v>
      </c>
      <c r="G157" s="33">
        <v>8908.3610000000008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45">
      <c r="A158" s="29" t="s">
        <v>30</v>
      </c>
      <c r="B158" s="36"/>
      <c r="C158" s="37"/>
      <c r="D158" s="37"/>
      <c r="E158" s="31" t="s">
        <v>188</v>
      </c>
      <c r="F158" s="37"/>
      <c r="G158" s="37"/>
      <c r="H158" s="37"/>
      <c r="I158" s="37"/>
      <c r="J158" s="38"/>
    </row>
    <row r="159" ht="45">
      <c r="A159" s="29" t="s">
        <v>32</v>
      </c>
      <c r="B159" s="36"/>
      <c r="C159" s="37"/>
      <c r="D159" s="37"/>
      <c r="E159" s="39" t="s">
        <v>189</v>
      </c>
      <c r="F159" s="37"/>
      <c r="G159" s="37"/>
      <c r="H159" s="37"/>
      <c r="I159" s="37"/>
      <c r="J159" s="38"/>
    </row>
    <row r="160" ht="120">
      <c r="A160" s="29" t="s">
        <v>34</v>
      </c>
      <c r="B160" s="36"/>
      <c r="C160" s="37"/>
      <c r="D160" s="37"/>
      <c r="E160" s="31" t="s">
        <v>190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191</v>
      </c>
      <c r="D161" s="29" t="s">
        <v>44</v>
      </c>
      <c r="E161" s="31" t="s">
        <v>192</v>
      </c>
      <c r="F161" s="32" t="s">
        <v>116</v>
      </c>
      <c r="G161" s="33">
        <v>13548.200000000001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117</v>
      </c>
      <c r="F162" s="37"/>
      <c r="G162" s="37"/>
      <c r="H162" s="37"/>
      <c r="I162" s="37"/>
      <c r="J162" s="38"/>
    </row>
    <row r="163" ht="45">
      <c r="A163" s="29" t="s">
        <v>32</v>
      </c>
      <c r="B163" s="36"/>
      <c r="C163" s="37"/>
      <c r="D163" s="37"/>
      <c r="E163" s="39" t="s">
        <v>193</v>
      </c>
      <c r="F163" s="37"/>
      <c r="G163" s="37"/>
      <c r="H163" s="37"/>
      <c r="I163" s="37"/>
      <c r="J163" s="38"/>
    </row>
    <row r="164" ht="90">
      <c r="A164" s="29" t="s">
        <v>34</v>
      </c>
      <c r="B164" s="36"/>
      <c r="C164" s="37"/>
      <c r="D164" s="37"/>
      <c r="E164" s="31" t="s">
        <v>194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195</v>
      </c>
      <c r="D165" s="29" t="s">
        <v>44</v>
      </c>
      <c r="E165" s="31" t="s">
        <v>196</v>
      </c>
      <c r="F165" s="32" t="s">
        <v>116</v>
      </c>
      <c r="G165" s="33">
        <v>3669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30">
      <c r="A166" s="29" t="s">
        <v>30</v>
      </c>
      <c r="B166" s="36"/>
      <c r="C166" s="37"/>
      <c r="D166" s="37"/>
      <c r="E166" s="31" t="s">
        <v>197</v>
      </c>
      <c r="F166" s="37"/>
      <c r="G166" s="37"/>
      <c r="H166" s="37"/>
      <c r="I166" s="37"/>
      <c r="J166" s="38"/>
    </row>
    <row r="167" ht="60">
      <c r="A167" s="29" t="s">
        <v>32</v>
      </c>
      <c r="B167" s="36"/>
      <c r="C167" s="37"/>
      <c r="D167" s="37"/>
      <c r="E167" s="39" t="s">
        <v>198</v>
      </c>
      <c r="F167" s="37"/>
      <c r="G167" s="37"/>
      <c r="H167" s="37"/>
      <c r="I167" s="37"/>
      <c r="J167" s="38"/>
    </row>
    <row r="168" ht="120">
      <c r="A168" s="29" t="s">
        <v>34</v>
      </c>
      <c r="B168" s="36"/>
      <c r="C168" s="37"/>
      <c r="D168" s="37"/>
      <c r="E168" s="31" t="s">
        <v>190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199</v>
      </c>
      <c r="D169" s="29" t="s">
        <v>44</v>
      </c>
      <c r="E169" s="31" t="s">
        <v>200</v>
      </c>
      <c r="F169" s="32" t="s">
        <v>116</v>
      </c>
      <c r="G169" s="33">
        <v>9019.3999999999996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117</v>
      </c>
      <c r="F170" s="37"/>
      <c r="G170" s="37"/>
      <c r="H170" s="37"/>
      <c r="I170" s="37"/>
      <c r="J170" s="38"/>
    </row>
    <row r="171" ht="30">
      <c r="A171" s="29" t="s">
        <v>32</v>
      </c>
      <c r="B171" s="36"/>
      <c r="C171" s="37"/>
      <c r="D171" s="37"/>
      <c r="E171" s="39" t="s">
        <v>201</v>
      </c>
      <c r="F171" s="37"/>
      <c r="G171" s="37"/>
      <c r="H171" s="37"/>
      <c r="I171" s="37"/>
      <c r="J171" s="38"/>
    </row>
    <row r="172" ht="75">
      <c r="A172" s="29" t="s">
        <v>34</v>
      </c>
      <c r="B172" s="36"/>
      <c r="C172" s="37"/>
      <c r="D172" s="37"/>
      <c r="E172" s="31" t="s">
        <v>202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203</v>
      </c>
      <c r="D173" s="29" t="s">
        <v>27</v>
      </c>
      <c r="E173" s="31" t="s">
        <v>204</v>
      </c>
      <c r="F173" s="32" t="s">
        <v>116</v>
      </c>
      <c r="G173" s="33">
        <v>28704.32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30">
      <c r="A174" s="29" t="s">
        <v>30</v>
      </c>
      <c r="B174" s="36"/>
      <c r="C174" s="37"/>
      <c r="D174" s="37"/>
      <c r="E174" s="31" t="s">
        <v>205</v>
      </c>
      <c r="F174" s="37"/>
      <c r="G174" s="37"/>
      <c r="H174" s="37"/>
      <c r="I174" s="37"/>
      <c r="J174" s="38"/>
    </row>
    <row r="175" ht="90">
      <c r="A175" s="29" t="s">
        <v>32</v>
      </c>
      <c r="B175" s="36"/>
      <c r="C175" s="37"/>
      <c r="D175" s="37"/>
      <c r="E175" s="39" t="s">
        <v>206</v>
      </c>
      <c r="F175" s="37"/>
      <c r="G175" s="37"/>
      <c r="H175" s="37"/>
      <c r="I175" s="37"/>
      <c r="J175" s="38"/>
    </row>
    <row r="176" ht="75">
      <c r="A176" s="29" t="s">
        <v>34</v>
      </c>
      <c r="B176" s="36"/>
      <c r="C176" s="37"/>
      <c r="D176" s="37"/>
      <c r="E176" s="31" t="s">
        <v>202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203</v>
      </c>
      <c r="D177" s="29" t="s">
        <v>36</v>
      </c>
      <c r="E177" s="31" t="s">
        <v>204</v>
      </c>
      <c r="F177" s="32" t="s">
        <v>116</v>
      </c>
      <c r="G177" s="33">
        <v>13548.200000000001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30">
      <c r="A178" s="29" t="s">
        <v>30</v>
      </c>
      <c r="B178" s="36"/>
      <c r="C178" s="37"/>
      <c r="D178" s="37"/>
      <c r="E178" s="31" t="s">
        <v>207</v>
      </c>
      <c r="F178" s="37"/>
      <c r="G178" s="37"/>
      <c r="H178" s="37"/>
      <c r="I178" s="37"/>
      <c r="J178" s="38"/>
    </row>
    <row r="179" ht="45">
      <c r="A179" s="29" t="s">
        <v>32</v>
      </c>
      <c r="B179" s="36"/>
      <c r="C179" s="37"/>
      <c r="D179" s="37"/>
      <c r="E179" s="39" t="s">
        <v>208</v>
      </c>
      <c r="F179" s="37"/>
      <c r="G179" s="37"/>
      <c r="H179" s="37"/>
      <c r="I179" s="37"/>
      <c r="J179" s="38"/>
    </row>
    <row r="180" ht="75">
      <c r="A180" s="29" t="s">
        <v>34</v>
      </c>
      <c r="B180" s="36"/>
      <c r="C180" s="37"/>
      <c r="D180" s="37"/>
      <c r="E180" s="31" t="s">
        <v>202</v>
      </c>
      <c r="F180" s="37"/>
      <c r="G180" s="37"/>
      <c r="H180" s="37"/>
      <c r="I180" s="37"/>
      <c r="J180" s="38"/>
    </row>
    <row r="181" ht="30">
      <c r="A181" s="29" t="s">
        <v>25</v>
      </c>
      <c r="B181" s="29">
        <v>43</v>
      </c>
      <c r="C181" s="30" t="s">
        <v>209</v>
      </c>
      <c r="D181" s="29" t="s">
        <v>44</v>
      </c>
      <c r="E181" s="31" t="s">
        <v>210</v>
      </c>
      <c r="F181" s="32" t="s">
        <v>116</v>
      </c>
      <c r="G181" s="33">
        <v>19786.119999999999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211</v>
      </c>
      <c r="F182" s="37"/>
      <c r="G182" s="37"/>
      <c r="H182" s="37"/>
      <c r="I182" s="37"/>
      <c r="J182" s="38"/>
    </row>
    <row r="183" ht="105">
      <c r="A183" s="29" t="s">
        <v>32</v>
      </c>
      <c r="B183" s="36"/>
      <c r="C183" s="37"/>
      <c r="D183" s="37"/>
      <c r="E183" s="39" t="s">
        <v>212</v>
      </c>
      <c r="F183" s="37"/>
      <c r="G183" s="37"/>
      <c r="H183" s="37"/>
      <c r="I183" s="37"/>
      <c r="J183" s="38"/>
    </row>
    <row r="184" ht="165">
      <c r="A184" s="29" t="s">
        <v>34</v>
      </c>
      <c r="B184" s="36"/>
      <c r="C184" s="37"/>
      <c r="D184" s="37"/>
      <c r="E184" s="31" t="s">
        <v>213</v>
      </c>
      <c r="F184" s="37"/>
      <c r="G184" s="37"/>
      <c r="H184" s="37"/>
      <c r="I184" s="37"/>
      <c r="J184" s="38"/>
    </row>
    <row r="185" ht="30">
      <c r="A185" s="29" t="s">
        <v>25</v>
      </c>
      <c r="B185" s="29">
        <v>44</v>
      </c>
      <c r="C185" s="30" t="s">
        <v>214</v>
      </c>
      <c r="D185" s="29" t="s">
        <v>44</v>
      </c>
      <c r="E185" s="31" t="s">
        <v>215</v>
      </c>
      <c r="F185" s="32" t="s">
        <v>116</v>
      </c>
      <c r="G185" s="33">
        <v>180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1" t="s">
        <v>211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216</v>
      </c>
      <c r="F187" s="37"/>
      <c r="G187" s="37"/>
      <c r="H187" s="37"/>
      <c r="I187" s="37"/>
      <c r="J187" s="38"/>
    </row>
    <row r="188" ht="165">
      <c r="A188" s="29" t="s">
        <v>34</v>
      </c>
      <c r="B188" s="36"/>
      <c r="C188" s="37"/>
      <c r="D188" s="37"/>
      <c r="E188" s="31" t="s">
        <v>213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217</v>
      </c>
      <c r="D189" s="29" t="s">
        <v>44</v>
      </c>
      <c r="E189" s="31" t="s">
        <v>218</v>
      </c>
      <c r="F189" s="32" t="s">
        <v>116</v>
      </c>
      <c r="G189" s="33">
        <v>8738.2000000000007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31" t="s">
        <v>219</v>
      </c>
      <c r="F190" s="37"/>
      <c r="G190" s="37"/>
      <c r="H190" s="37"/>
      <c r="I190" s="37"/>
      <c r="J190" s="38"/>
    </row>
    <row r="191" ht="30">
      <c r="A191" s="29" t="s">
        <v>32</v>
      </c>
      <c r="B191" s="36"/>
      <c r="C191" s="37"/>
      <c r="D191" s="37"/>
      <c r="E191" s="39" t="s">
        <v>220</v>
      </c>
      <c r="F191" s="37"/>
      <c r="G191" s="37"/>
      <c r="H191" s="37"/>
      <c r="I191" s="37"/>
      <c r="J191" s="38"/>
    </row>
    <row r="192" ht="165">
      <c r="A192" s="29" t="s">
        <v>34</v>
      </c>
      <c r="B192" s="36"/>
      <c r="C192" s="37"/>
      <c r="D192" s="37"/>
      <c r="E192" s="31" t="s">
        <v>213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221</v>
      </c>
      <c r="D193" s="29" t="s">
        <v>44</v>
      </c>
      <c r="E193" s="31" t="s">
        <v>222</v>
      </c>
      <c r="F193" s="32" t="s">
        <v>116</v>
      </c>
      <c r="G193" s="33">
        <v>11510.6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31" t="s">
        <v>219</v>
      </c>
      <c r="F194" s="37"/>
      <c r="G194" s="37"/>
      <c r="H194" s="37"/>
      <c r="I194" s="37"/>
      <c r="J194" s="38"/>
    </row>
    <row r="195" ht="60">
      <c r="A195" s="29" t="s">
        <v>32</v>
      </c>
      <c r="B195" s="36"/>
      <c r="C195" s="37"/>
      <c r="D195" s="37"/>
      <c r="E195" s="39" t="s">
        <v>223</v>
      </c>
      <c r="F195" s="37"/>
      <c r="G195" s="37"/>
      <c r="H195" s="37"/>
      <c r="I195" s="37"/>
      <c r="J195" s="38"/>
    </row>
    <row r="196" ht="165">
      <c r="A196" s="29" t="s">
        <v>34</v>
      </c>
      <c r="B196" s="36"/>
      <c r="C196" s="37"/>
      <c r="D196" s="37"/>
      <c r="E196" s="31" t="s">
        <v>213</v>
      </c>
      <c r="F196" s="37"/>
      <c r="G196" s="37"/>
      <c r="H196" s="37"/>
      <c r="I196" s="37"/>
      <c r="J196" s="38"/>
    </row>
    <row r="197" ht="30">
      <c r="A197" s="29" t="s">
        <v>25</v>
      </c>
      <c r="B197" s="29">
        <v>47</v>
      </c>
      <c r="C197" s="30" t="s">
        <v>224</v>
      </c>
      <c r="D197" s="29" t="s">
        <v>44</v>
      </c>
      <c r="E197" s="31" t="s">
        <v>225</v>
      </c>
      <c r="F197" s="32" t="s">
        <v>116</v>
      </c>
      <c r="G197" s="33">
        <v>9019.3999999999996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31" t="s">
        <v>226</v>
      </c>
      <c r="F198" s="37"/>
      <c r="G198" s="37"/>
      <c r="H198" s="37"/>
      <c r="I198" s="37"/>
      <c r="J198" s="38"/>
    </row>
    <row r="199" ht="30">
      <c r="A199" s="29" t="s">
        <v>32</v>
      </c>
      <c r="B199" s="36"/>
      <c r="C199" s="37"/>
      <c r="D199" s="37"/>
      <c r="E199" s="39" t="s">
        <v>227</v>
      </c>
      <c r="F199" s="37"/>
      <c r="G199" s="37"/>
      <c r="H199" s="37"/>
      <c r="I199" s="37"/>
      <c r="J199" s="38"/>
    </row>
    <row r="200" ht="165">
      <c r="A200" s="29" t="s">
        <v>34</v>
      </c>
      <c r="B200" s="36"/>
      <c r="C200" s="37"/>
      <c r="D200" s="37"/>
      <c r="E200" s="31" t="s">
        <v>213</v>
      </c>
      <c r="F200" s="37"/>
      <c r="G200" s="37"/>
      <c r="H200" s="37"/>
      <c r="I200" s="37"/>
      <c r="J200" s="38"/>
    </row>
    <row r="201">
      <c r="A201" s="29" t="s">
        <v>25</v>
      </c>
      <c r="B201" s="29">
        <v>48</v>
      </c>
      <c r="C201" s="30" t="s">
        <v>228</v>
      </c>
      <c r="D201" s="29" t="s">
        <v>44</v>
      </c>
      <c r="E201" s="31" t="s">
        <v>229</v>
      </c>
      <c r="F201" s="32" t="s">
        <v>116</v>
      </c>
      <c r="G201" s="33">
        <v>9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117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230</v>
      </c>
      <c r="F203" s="37"/>
      <c r="G203" s="37"/>
      <c r="H203" s="37"/>
      <c r="I203" s="37"/>
      <c r="J203" s="38"/>
    </row>
    <row r="204" ht="195">
      <c r="A204" s="29" t="s">
        <v>34</v>
      </c>
      <c r="B204" s="36"/>
      <c r="C204" s="37"/>
      <c r="D204" s="37"/>
      <c r="E204" s="31" t="s">
        <v>231</v>
      </c>
      <c r="F204" s="37"/>
      <c r="G204" s="37"/>
      <c r="H204" s="37"/>
      <c r="I204" s="37"/>
      <c r="J204" s="38"/>
    </row>
    <row r="205">
      <c r="A205" s="29" t="s">
        <v>25</v>
      </c>
      <c r="B205" s="29">
        <v>49</v>
      </c>
      <c r="C205" s="30" t="s">
        <v>232</v>
      </c>
      <c r="D205" s="29" t="s">
        <v>44</v>
      </c>
      <c r="E205" s="31" t="s">
        <v>233</v>
      </c>
      <c r="F205" s="32" t="s">
        <v>132</v>
      </c>
      <c r="G205" s="33">
        <v>3346.1999999999998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30">
      <c r="A206" s="29" t="s">
        <v>30</v>
      </c>
      <c r="B206" s="36"/>
      <c r="C206" s="37"/>
      <c r="D206" s="37"/>
      <c r="E206" s="31" t="s">
        <v>234</v>
      </c>
      <c r="F206" s="37"/>
      <c r="G206" s="37"/>
      <c r="H206" s="37"/>
      <c r="I206" s="37"/>
      <c r="J206" s="38"/>
    </row>
    <row r="207" ht="120">
      <c r="A207" s="29" t="s">
        <v>32</v>
      </c>
      <c r="B207" s="36"/>
      <c r="C207" s="37"/>
      <c r="D207" s="37"/>
      <c r="E207" s="39" t="s">
        <v>235</v>
      </c>
      <c r="F207" s="37"/>
      <c r="G207" s="37"/>
      <c r="H207" s="37"/>
      <c r="I207" s="37"/>
      <c r="J207" s="38"/>
    </row>
    <row r="208" ht="45">
      <c r="A208" s="29" t="s">
        <v>34</v>
      </c>
      <c r="B208" s="36"/>
      <c r="C208" s="37"/>
      <c r="D208" s="37"/>
      <c r="E208" s="31" t="s">
        <v>236</v>
      </c>
      <c r="F208" s="37"/>
      <c r="G208" s="37"/>
      <c r="H208" s="37"/>
      <c r="I208" s="37"/>
      <c r="J208" s="38"/>
    </row>
    <row r="209">
      <c r="A209" s="23" t="s">
        <v>22</v>
      </c>
      <c r="B209" s="24"/>
      <c r="C209" s="25" t="s">
        <v>237</v>
      </c>
      <c r="D209" s="26"/>
      <c r="E209" s="23" t="s">
        <v>238</v>
      </c>
      <c r="F209" s="26"/>
      <c r="G209" s="26"/>
      <c r="H209" s="26"/>
      <c r="I209" s="27">
        <f>SUMIFS(I210:I217,A210:A217,"P")</f>
        <v>0</v>
      </c>
      <c r="J209" s="28"/>
    </row>
    <row r="210">
      <c r="A210" s="29" t="s">
        <v>25</v>
      </c>
      <c r="B210" s="29">
        <v>50</v>
      </c>
      <c r="C210" s="30" t="s">
        <v>239</v>
      </c>
      <c r="D210" s="29" t="s">
        <v>44</v>
      </c>
      <c r="E210" s="31" t="s">
        <v>240</v>
      </c>
      <c r="F210" s="32" t="s">
        <v>46</v>
      </c>
      <c r="G210" s="33">
        <v>3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40" t="s">
        <v>44</v>
      </c>
      <c r="F211" s="37"/>
      <c r="G211" s="37"/>
      <c r="H211" s="37"/>
      <c r="I211" s="37"/>
      <c r="J211" s="38"/>
    </row>
    <row r="212">
      <c r="A212" s="29" t="s">
        <v>32</v>
      </c>
      <c r="B212" s="36"/>
      <c r="C212" s="37"/>
      <c r="D212" s="37"/>
      <c r="E212" s="39" t="s">
        <v>241</v>
      </c>
      <c r="F212" s="37"/>
      <c r="G212" s="37"/>
      <c r="H212" s="37"/>
      <c r="I212" s="37"/>
      <c r="J212" s="38"/>
    </row>
    <row r="213" ht="90">
      <c r="A213" s="29" t="s">
        <v>34</v>
      </c>
      <c r="B213" s="36"/>
      <c r="C213" s="37"/>
      <c r="D213" s="37"/>
      <c r="E213" s="31" t="s">
        <v>242</v>
      </c>
      <c r="F213" s="37"/>
      <c r="G213" s="37"/>
      <c r="H213" s="37"/>
      <c r="I213" s="37"/>
      <c r="J213" s="38"/>
    </row>
    <row r="214">
      <c r="A214" s="29" t="s">
        <v>25</v>
      </c>
      <c r="B214" s="29">
        <v>51</v>
      </c>
      <c r="C214" s="30" t="s">
        <v>243</v>
      </c>
      <c r="D214" s="29" t="s">
        <v>60</v>
      </c>
      <c r="E214" s="31" t="s">
        <v>244</v>
      </c>
      <c r="F214" s="32" t="s">
        <v>46</v>
      </c>
      <c r="G214" s="33">
        <v>16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31" t="s">
        <v>245</v>
      </c>
      <c r="F215" s="37"/>
      <c r="G215" s="37"/>
      <c r="H215" s="37"/>
      <c r="I215" s="37"/>
      <c r="J215" s="38"/>
    </row>
    <row r="216">
      <c r="A216" s="29" t="s">
        <v>32</v>
      </c>
      <c r="B216" s="36"/>
      <c r="C216" s="37"/>
      <c r="D216" s="37"/>
      <c r="E216" s="39" t="s">
        <v>246</v>
      </c>
      <c r="F216" s="37"/>
      <c r="G216" s="37"/>
      <c r="H216" s="37"/>
      <c r="I216" s="37"/>
      <c r="J216" s="38"/>
    </row>
    <row r="217" ht="105">
      <c r="A217" s="29" t="s">
        <v>34</v>
      </c>
      <c r="B217" s="36"/>
      <c r="C217" s="37"/>
      <c r="D217" s="37"/>
      <c r="E217" s="31" t="s">
        <v>247</v>
      </c>
      <c r="F217" s="37"/>
      <c r="G217" s="37"/>
      <c r="H217" s="37"/>
      <c r="I217" s="37"/>
      <c r="J217" s="38"/>
    </row>
    <row r="218">
      <c r="A218" s="23" t="s">
        <v>22</v>
      </c>
      <c r="B218" s="24"/>
      <c r="C218" s="25" t="s">
        <v>248</v>
      </c>
      <c r="D218" s="26"/>
      <c r="E218" s="23" t="s">
        <v>249</v>
      </c>
      <c r="F218" s="26"/>
      <c r="G218" s="26"/>
      <c r="H218" s="26"/>
      <c r="I218" s="27">
        <f>SUMIFS(I219:I296,A219:A296,"P")</f>
        <v>0</v>
      </c>
      <c r="J218" s="28"/>
    </row>
    <row r="219" ht="30">
      <c r="A219" s="29" t="s">
        <v>25</v>
      </c>
      <c r="B219" s="29">
        <v>52</v>
      </c>
      <c r="C219" s="30" t="s">
        <v>250</v>
      </c>
      <c r="D219" s="29" t="s">
        <v>44</v>
      </c>
      <c r="E219" s="31" t="s">
        <v>251</v>
      </c>
      <c r="F219" s="32" t="s">
        <v>132</v>
      </c>
      <c r="G219" s="33">
        <v>673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45">
      <c r="A220" s="29" t="s">
        <v>30</v>
      </c>
      <c r="B220" s="36"/>
      <c r="C220" s="37"/>
      <c r="D220" s="37"/>
      <c r="E220" s="31" t="s">
        <v>252</v>
      </c>
      <c r="F220" s="37"/>
      <c r="G220" s="37"/>
      <c r="H220" s="37"/>
      <c r="I220" s="37"/>
      <c r="J220" s="38"/>
    </row>
    <row r="221" ht="60">
      <c r="A221" s="29" t="s">
        <v>32</v>
      </c>
      <c r="B221" s="36"/>
      <c r="C221" s="37"/>
      <c r="D221" s="37"/>
      <c r="E221" s="39" t="s">
        <v>253</v>
      </c>
      <c r="F221" s="37"/>
      <c r="G221" s="37"/>
      <c r="H221" s="37"/>
      <c r="I221" s="37"/>
      <c r="J221" s="38"/>
    </row>
    <row r="222" ht="165">
      <c r="A222" s="29" t="s">
        <v>34</v>
      </c>
      <c r="B222" s="36"/>
      <c r="C222" s="37"/>
      <c r="D222" s="37"/>
      <c r="E222" s="31" t="s">
        <v>254</v>
      </c>
      <c r="F222" s="37"/>
      <c r="G222" s="37"/>
      <c r="H222" s="37"/>
      <c r="I222" s="37"/>
      <c r="J222" s="38"/>
    </row>
    <row r="223" ht="30">
      <c r="A223" s="29" t="s">
        <v>25</v>
      </c>
      <c r="B223" s="29">
        <v>53</v>
      </c>
      <c r="C223" s="30" t="s">
        <v>255</v>
      </c>
      <c r="D223" s="29" t="s">
        <v>44</v>
      </c>
      <c r="E223" s="31" t="s">
        <v>256</v>
      </c>
      <c r="F223" s="32" t="s">
        <v>132</v>
      </c>
      <c r="G223" s="33">
        <v>184.5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117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257</v>
      </c>
      <c r="F225" s="37"/>
      <c r="G225" s="37"/>
      <c r="H225" s="37"/>
      <c r="I225" s="37"/>
      <c r="J225" s="38"/>
    </row>
    <row r="226" ht="45">
      <c r="A226" s="29" t="s">
        <v>34</v>
      </c>
      <c r="B226" s="36"/>
      <c r="C226" s="37"/>
      <c r="D226" s="37"/>
      <c r="E226" s="31" t="s">
        <v>258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259</v>
      </c>
      <c r="D227" s="29" t="s">
        <v>44</v>
      </c>
      <c r="E227" s="31" t="s">
        <v>260</v>
      </c>
      <c r="F227" s="32" t="s">
        <v>132</v>
      </c>
      <c r="G227" s="33">
        <v>29.5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31" t="s">
        <v>117</v>
      </c>
      <c r="F228" s="37"/>
      <c r="G228" s="37"/>
      <c r="H228" s="37"/>
      <c r="I228" s="37"/>
      <c r="J228" s="38"/>
    </row>
    <row r="229" ht="60">
      <c r="A229" s="29" t="s">
        <v>32</v>
      </c>
      <c r="B229" s="36"/>
      <c r="C229" s="37"/>
      <c r="D229" s="37"/>
      <c r="E229" s="39" t="s">
        <v>261</v>
      </c>
      <c r="F229" s="37"/>
      <c r="G229" s="37"/>
      <c r="H229" s="37"/>
      <c r="I229" s="37"/>
      <c r="J229" s="38"/>
    </row>
    <row r="230" ht="135">
      <c r="A230" s="29" t="s">
        <v>34</v>
      </c>
      <c r="B230" s="36"/>
      <c r="C230" s="37"/>
      <c r="D230" s="37"/>
      <c r="E230" s="31" t="s">
        <v>262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263</v>
      </c>
      <c r="D231" s="29" t="s">
        <v>27</v>
      </c>
      <c r="E231" s="31" t="s">
        <v>264</v>
      </c>
      <c r="F231" s="32" t="s">
        <v>46</v>
      </c>
      <c r="G231" s="33">
        <v>185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0" t="s">
        <v>44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39" t="s">
        <v>265</v>
      </c>
      <c r="F233" s="37"/>
      <c r="G233" s="37"/>
      <c r="H233" s="37"/>
      <c r="I233" s="37"/>
      <c r="J233" s="38"/>
    </row>
    <row r="234" ht="60">
      <c r="A234" s="29" t="s">
        <v>34</v>
      </c>
      <c r="B234" s="36"/>
      <c r="C234" s="37"/>
      <c r="D234" s="37"/>
      <c r="E234" s="31" t="s">
        <v>266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263</v>
      </c>
      <c r="D235" s="29" t="s">
        <v>36</v>
      </c>
      <c r="E235" s="31" t="s">
        <v>264</v>
      </c>
      <c r="F235" s="32" t="s">
        <v>46</v>
      </c>
      <c r="G235" s="33">
        <v>44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40" t="s">
        <v>44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267</v>
      </c>
      <c r="F237" s="37"/>
      <c r="G237" s="37"/>
      <c r="H237" s="37"/>
      <c r="I237" s="37"/>
      <c r="J237" s="38"/>
    </row>
    <row r="238" ht="60">
      <c r="A238" s="29" t="s">
        <v>34</v>
      </c>
      <c r="B238" s="36"/>
      <c r="C238" s="37"/>
      <c r="D238" s="37"/>
      <c r="E238" s="31" t="s">
        <v>266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268</v>
      </c>
      <c r="D239" s="29" t="s">
        <v>44</v>
      </c>
      <c r="E239" s="31" t="s">
        <v>269</v>
      </c>
      <c r="F239" s="32" t="s">
        <v>46</v>
      </c>
      <c r="G239" s="33">
        <v>20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 ht="30">
      <c r="A240" s="29" t="s">
        <v>30</v>
      </c>
      <c r="B240" s="36"/>
      <c r="C240" s="37"/>
      <c r="D240" s="37"/>
      <c r="E240" s="31" t="s">
        <v>270</v>
      </c>
      <c r="F240" s="37"/>
      <c r="G240" s="37"/>
      <c r="H240" s="37"/>
      <c r="I240" s="37"/>
      <c r="J240" s="38"/>
    </row>
    <row r="241" ht="30">
      <c r="A241" s="29" t="s">
        <v>34</v>
      </c>
      <c r="B241" s="36"/>
      <c r="C241" s="37"/>
      <c r="D241" s="37"/>
      <c r="E241" s="31" t="s">
        <v>271</v>
      </c>
      <c r="F241" s="37"/>
      <c r="G241" s="37"/>
      <c r="H241" s="37"/>
      <c r="I241" s="37"/>
      <c r="J241" s="38"/>
    </row>
    <row r="242">
      <c r="A242" s="29" t="s">
        <v>25</v>
      </c>
      <c r="B242" s="29">
        <v>58</v>
      </c>
      <c r="C242" s="30" t="s">
        <v>272</v>
      </c>
      <c r="D242" s="29" t="s">
        <v>44</v>
      </c>
      <c r="E242" s="31" t="s">
        <v>273</v>
      </c>
      <c r="F242" s="32" t="s">
        <v>46</v>
      </c>
      <c r="G242" s="33">
        <v>3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30</v>
      </c>
      <c r="B243" s="36"/>
      <c r="C243" s="37"/>
      <c r="D243" s="37"/>
      <c r="E243" s="31" t="s">
        <v>274</v>
      </c>
      <c r="F243" s="37"/>
      <c r="G243" s="37"/>
      <c r="H243" s="37"/>
      <c r="I243" s="37"/>
      <c r="J243" s="38"/>
    </row>
    <row r="244" ht="75">
      <c r="A244" s="29" t="s">
        <v>34</v>
      </c>
      <c r="B244" s="36"/>
      <c r="C244" s="37"/>
      <c r="D244" s="37"/>
      <c r="E244" s="31" t="s">
        <v>275</v>
      </c>
      <c r="F244" s="37"/>
      <c r="G244" s="37"/>
      <c r="H244" s="37"/>
      <c r="I244" s="37"/>
      <c r="J244" s="38"/>
    </row>
    <row r="245" ht="30">
      <c r="A245" s="29" t="s">
        <v>25</v>
      </c>
      <c r="B245" s="29">
        <v>59</v>
      </c>
      <c r="C245" s="30" t="s">
        <v>276</v>
      </c>
      <c r="D245" s="29" t="s">
        <v>44</v>
      </c>
      <c r="E245" s="31" t="s">
        <v>277</v>
      </c>
      <c r="F245" s="32" t="s">
        <v>46</v>
      </c>
      <c r="G245" s="33">
        <v>22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40" t="s">
        <v>44</v>
      </c>
      <c r="F246" s="37"/>
      <c r="G246" s="37"/>
      <c r="H246" s="37"/>
      <c r="I246" s="37"/>
      <c r="J246" s="38"/>
    </row>
    <row r="247">
      <c r="A247" s="29" t="s">
        <v>32</v>
      </c>
      <c r="B247" s="36"/>
      <c r="C247" s="37"/>
      <c r="D247" s="37"/>
      <c r="E247" s="39" t="s">
        <v>278</v>
      </c>
      <c r="F247" s="37"/>
      <c r="G247" s="37"/>
      <c r="H247" s="37"/>
      <c r="I247" s="37"/>
      <c r="J247" s="38"/>
    </row>
    <row r="248" ht="30">
      <c r="A248" s="29" t="s">
        <v>34</v>
      </c>
      <c r="B248" s="36"/>
      <c r="C248" s="37"/>
      <c r="D248" s="37"/>
      <c r="E248" s="31" t="s">
        <v>279</v>
      </c>
      <c r="F248" s="37"/>
      <c r="G248" s="37"/>
      <c r="H248" s="37"/>
      <c r="I248" s="37"/>
      <c r="J248" s="38"/>
    </row>
    <row r="249" ht="30">
      <c r="A249" s="29" t="s">
        <v>25</v>
      </c>
      <c r="B249" s="29">
        <v>60</v>
      </c>
      <c r="C249" s="30" t="s">
        <v>280</v>
      </c>
      <c r="D249" s="29" t="s">
        <v>44</v>
      </c>
      <c r="E249" s="31" t="s">
        <v>281</v>
      </c>
      <c r="F249" s="32" t="s">
        <v>46</v>
      </c>
      <c r="G249" s="33">
        <v>47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40" t="s">
        <v>44</v>
      </c>
      <c r="F250" s="37"/>
      <c r="G250" s="37"/>
      <c r="H250" s="37"/>
      <c r="I250" s="37"/>
      <c r="J250" s="38"/>
    </row>
    <row r="251" ht="330">
      <c r="A251" s="29" t="s">
        <v>32</v>
      </c>
      <c r="B251" s="36"/>
      <c r="C251" s="37"/>
      <c r="D251" s="37"/>
      <c r="E251" s="39" t="s">
        <v>282</v>
      </c>
      <c r="F251" s="37"/>
      <c r="G251" s="37"/>
      <c r="H251" s="37"/>
      <c r="I251" s="37"/>
      <c r="J251" s="38"/>
    </row>
    <row r="252" ht="30">
      <c r="A252" s="29" t="s">
        <v>34</v>
      </c>
      <c r="B252" s="36"/>
      <c r="C252" s="37"/>
      <c r="D252" s="37"/>
      <c r="E252" s="31" t="s">
        <v>283</v>
      </c>
      <c r="F252" s="37"/>
      <c r="G252" s="37"/>
      <c r="H252" s="37"/>
      <c r="I252" s="37"/>
      <c r="J252" s="38"/>
    </row>
    <row r="253" ht="30">
      <c r="A253" s="29" t="s">
        <v>25</v>
      </c>
      <c r="B253" s="29">
        <v>61</v>
      </c>
      <c r="C253" s="30" t="s">
        <v>284</v>
      </c>
      <c r="D253" s="29" t="s">
        <v>44</v>
      </c>
      <c r="E253" s="31" t="s">
        <v>285</v>
      </c>
      <c r="F253" s="32" t="s">
        <v>46</v>
      </c>
      <c r="G253" s="33">
        <v>41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40" t="s">
        <v>44</v>
      </c>
      <c r="F254" s="37"/>
      <c r="G254" s="37"/>
      <c r="H254" s="37"/>
      <c r="I254" s="37"/>
      <c r="J254" s="38"/>
    </row>
    <row r="255">
      <c r="A255" s="29" t="s">
        <v>32</v>
      </c>
      <c r="B255" s="36"/>
      <c r="C255" s="37"/>
      <c r="D255" s="37"/>
      <c r="E255" s="39" t="s">
        <v>286</v>
      </c>
      <c r="F255" s="37"/>
      <c r="G255" s="37"/>
      <c r="H255" s="37"/>
      <c r="I255" s="37"/>
      <c r="J255" s="38"/>
    </row>
    <row r="256" ht="45">
      <c r="A256" s="29" t="s">
        <v>34</v>
      </c>
      <c r="B256" s="36"/>
      <c r="C256" s="37"/>
      <c r="D256" s="37"/>
      <c r="E256" s="31" t="s">
        <v>287</v>
      </c>
      <c r="F256" s="37"/>
      <c r="G256" s="37"/>
      <c r="H256" s="37"/>
      <c r="I256" s="37"/>
      <c r="J256" s="38"/>
    </row>
    <row r="257">
      <c r="A257" s="29" t="s">
        <v>25</v>
      </c>
      <c r="B257" s="29">
        <v>62</v>
      </c>
      <c r="C257" s="30" t="s">
        <v>288</v>
      </c>
      <c r="D257" s="29" t="s">
        <v>44</v>
      </c>
      <c r="E257" s="31" t="s">
        <v>289</v>
      </c>
      <c r="F257" s="32" t="s">
        <v>46</v>
      </c>
      <c r="G257" s="33">
        <v>21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40" t="s">
        <v>44</v>
      </c>
      <c r="F258" s="37"/>
      <c r="G258" s="37"/>
      <c r="H258" s="37"/>
      <c r="I258" s="37"/>
      <c r="J258" s="38"/>
    </row>
    <row r="259">
      <c r="A259" s="29" t="s">
        <v>32</v>
      </c>
      <c r="B259" s="36"/>
      <c r="C259" s="37"/>
      <c r="D259" s="37"/>
      <c r="E259" s="39" t="s">
        <v>290</v>
      </c>
      <c r="F259" s="37"/>
      <c r="G259" s="37"/>
      <c r="H259" s="37"/>
      <c r="I259" s="37"/>
      <c r="J259" s="38"/>
    </row>
    <row r="260" ht="30">
      <c r="A260" s="29" t="s">
        <v>34</v>
      </c>
      <c r="B260" s="36"/>
      <c r="C260" s="37"/>
      <c r="D260" s="37"/>
      <c r="E260" s="31" t="s">
        <v>279</v>
      </c>
      <c r="F260" s="37"/>
      <c r="G260" s="37"/>
      <c r="H260" s="37"/>
      <c r="I260" s="37"/>
      <c r="J260" s="38"/>
    </row>
    <row r="261">
      <c r="A261" s="29" t="s">
        <v>25</v>
      </c>
      <c r="B261" s="29">
        <v>63</v>
      </c>
      <c r="C261" s="30" t="s">
        <v>291</v>
      </c>
      <c r="D261" s="29" t="s">
        <v>44</v>
      </c>
      <c r="E261" s="31" t="s">
        <v>292</v>
      </c>
      <c r="F261" s="32" t="s">
        <v>116</v>
      </c>
      <c r="G261" s="33">
        <v>311.80000000000001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30">
      <c r="A262" s="29" t="s">
        <v>30</v>
      </c>
      <c r="B262" s="36"/>
      <c r="C262" s="37"/>
      <c r="D262" s="37"/>
      <c r="E262" s="31" t="s">
        <v>293</v>
      </c>
      <c r="F262" s="37"/>
      <c r="G262" s="37"/>
      <c r="H262" s="37"/>
      <c r="I262" s="37"/>
      <c r="J262" s="38"/>
    </row>
    <row r="263" ht="150">
      <c r="A263" s="29" t="s">
        <v>32</v>
      </c>
      <c r="B263" s="36"/>
      <c r="C263" s="37"/>
      <c r="D263" s="37"/>
      <c r="E263" s="39" t="s">
        <v>294</v>
      </c>
      <c r="F263" s="37"/>
      <c r="G263" s="37"/>
      <c r="H263" s="37"/>
      <c r="I263" s="37"/>
      <c r="J263" s="38"/>
    </row>
    <row r="264" ht="60">
      <c r="A264" s="29" t="s">
        <v>34</v>
      </c>
      <c r="B264" s="36"/>
      <c r="C264" s="37"/>
      <c r="D264" s="37"/>
      <c r="E264" s="31" t="s">
        <v>295</v>
      </c>
      <c r="F264" s="37"/>
      <c r="G264" s="37"/>
      <c r="H264" s="37"/>
      <c r="I264" s="37"/>
      <c r="J264" s="38"/>
    </row>
    <row r="265" ht="30">
      <c r="A265" s="29" t="s">
        <v>25</v>
      </c>
      <c r="B265" s="29">
        <v>64</v>
      </c>
      <c r="C265" s="30" t="s">
        <v>296</v>
      </c>
      <c r="D265" s="29" t="s">
        <v>44</v>
      </c>
      <c r="E265" s="31" t="s">
        <v>297</v>
      </c>
      <c r="F265" s="32" t="s">
        <v>132</v>
      </c>
      <c r="G265" s="33">
        <v>18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117</v>
      </c>
      <c r="F266" s="37"/>
      <c r="G266" s="37"/>
      <c r="H266" s="37"/>
      <c r="I266" s="37"/>
      <c r="J266" s="38"/>
    </row>
    <row r="267">
      <c r="A267" s="29" t="s">
        <v>32</v>
      </c>
      <c r="B267" s="36"/>
      <c r="C267" s="37"/>
      <c r="D267" s="37"/>
      <c r="E267" s="39" t="s">
        <v>298</v>
      </c>
      <c r="F267" s="37"/>
      <c r="G267" s="37"/>
      <c r="H267" s="37"/>
      <c r="I267" s="37"/>
      <c r="J267" s="38"/>
    </row>
    <row r="268" ht="60">
      <c r="A268" s="29" t="s">
        <v>34</v>
      </c>
      <c r="B268" s="36"/>
      <c r="C268" s="37"/>
      <c r="D268" s="37"/>
      <c r="E268" s="31" t="s">
        <v>299</v>
      </c>
      <c r="F268" s="37"/>
      <c r="G268" s="37"/>
      <c r="H268" s="37"/>
      <c r="I268" s="37"/>
      <c r="J268" s="38"/>
    </row>
    <row r="269">
      <c r="A269" s="29" t="s">
        <v>25</v>
      </c>
      <c r="B269" s="29">
        <v>65</v>
      </c>
      <c r="C269" s="30" t="s">
        <v>300</v>
      </c>
      <c r="D269" s="29" t="s">
        <v>44</v>
      </c>
      <c r="E269" s="31" t="s">
        <v>301</v>
      </c>
      <c r="F269" s="32" t="s">
        <v>132</v>
      </c>
      <c r="G269" s="33">
        <v>218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117</v>
      </c>
      <c r="F270" s="37"/>
      <c r="G270" s="37"/>
      <c r="H270" s="37"/>
      <c r="I270" s="37"/>
      <c r="J270" s="38"/>
    </row>
    <row r="271" ht="45">
      <c r="A271" s="29" t="s">
        <v>32</v>
      </c>
      <c r="B271" s="36"/>
      <c r="C271" s="37"/>
      <c r="D271" s="37"/>
      <c r="E271" s="39" t="s">
        <v>302</v>
      </c>
      <c r="F271" s="37"/>
      <c r="G271" s="37"/>
      <c r="H271" s="37"/>
      <c r="I271" s="37"/>
      <c r="J271" s="38"/>
    </row>
    <row r="272" ht="60">
      <c r="A272" s="29" t="s">
        <v>34</v>
      </c>
      <c r="B272" s="36"/>
      <c r="C272" s="37"/>
      <c r="D272" s="37"/>
      <c r="E272" s="31" t="s">
        <v>303</v>
      </c>
      <c r="F272" s="37"/>
      <c r="G272" s="37"/>
      <c r="H272" s="37"/>
      <c r="I272" s="37"/>
      <c r="J272" s="38"/>
    </row>
    <row r="273">
      <c r="A273" s="29" t="s">
        <v>25</v>
      </c>
      <c r="B273" s="29">
        <v>66</v>
      </c>
      <c r="C273" s="30" t="s">
        <v>304</v>
      </c>
      <c r="D273" s="29" t="s">
        <v>44</v>
      </c>
      <c r="E273" s="31" t="s">
        <v>305</v>
      </c>
      <c r="F273" s="32" t="s">
        <v>132</v>
      </c>
      <c r="G273" s="33">
        <v>13.380000000000001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30">
      <c r="A274" s="29" t="s">
        <v>30</v>
      </c>
      <c r="B274" s="36"/>
      <c r="C274" s="37"/>
      <c r="D274" s="37"/>
      <c r="E274" s="31" t="s">
        <v>306</v>
      </c>
      <c r="F274" s="37"/>
      <c r="G274" s="37"/>
      <c r="H274" s="37"/>
      <c r="I274" s="37"/>
      <c r="J274" s="38"/>
    </row>
    <row r="275">
      <c r="A275" s="29" t="s">
        <v>32</v>
      </c>
      <c r="B275" s="36"/>
      <c r="C275" s="37"/>
      <c r="D275" s="37"/>
      <c r="E275" s="39" t="s">
        <v>307</v>
      </c>
      <c r="F275" s="37"/>
      <c r="G275" s="37"/>
      <c r="H275" s="37"/>
      <c r="I275" s="37"/>
      <c r="J275" s="38"/>
    </row>
    <row r="276" ht="75">
      <c r="A276" s="29" t="s">
        <v>34</v>
      </c>
      <c r="B276" s="36"/>
      <c r="C276" s="37"/>
      <c r="D276" s="37"/>
      <c r="E276" s="31" t="s">
        <v>308</v>
      </c>
      <c r="F276" s="37"/>
      <c r="G276" s="37"/>
      <c r="H276" s="37"/>
      <c r="I276" s="37"/>
      <c r="J276" s="38"/>
    </row>
    <row r="277">
      <c r="A277" s="29" t="s">
        <v>25</v>
      </c>
      <c r="B277" s="29">
        <v>67</v>
      </c>
      <c r="C277" s="30" t="s">
        <v>309</v>
      </c>
      <c r="D277" s="29" t="s">
        <v>44</v>
      </c>
      <c r="E277" s="31" t="s">
        <v>310</v>
      </c>
      <c r="F277" s="32" t="s">
        <v>46</v>
      </c>
      <c r="G277" s="33">
        <v>2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 ht="30">
      <c r="A278" s="29" t="s">
        <v>30</v>
      </c>
      <c r="B278" s="36"/>
      <c r="C278" s="37"/>
      <c r="D278" s="37"/>
      <c r="E278" s="31" t="s">
        <v>311</v>
      </c>
      <c r="F278" s="37"/>
      <c r="G278" s="37"/>
      <c r="H278" s="37"/>
      <c r="I278" s="37"/>
      <c r="J278" s="38"/>
    </row>
    <row r="279">
      <c r="A279" s="29" t="s">
        <v>32</v>
      </c>
      <c r="B279" s="36"/>
      <c r="C279" s="37"/>
      <c r="D279" s="37"/>
      <c r="E279" s="39" t="s">
        <v>312</v>
      </c>
      <c r="F279" s="37"/>
      <c r="G279" s="37"/>
      <c r="H279" s="37"/>
      <c r="I279" s="37"/>
      <c r="J279" s="38"/>
    </row>
    <row r="280" ht="105">
      <c r="A280" s="29" t="s">
        <v>34</v>
      </c>
      <c r="B280" s="36"/>
      <c r="C280" s="37"/>
      <c r="D280" s="37"/>
      <c r="E280" s="31" t="s">
        <v>313</v>
      </c>
      <c r="F280" s="37"/>
      <c r="G280" s="37"/>
      <c r="H280" s="37"/>
      <c r="I280" s="37"/>
      <c r="J280" s="38"/>
    </row>
    <row r="281">
      <c r="A281" s="29" t="s">
        <v>25</v>
      </c>
      <c r="B281" s="29">
        <v>68</v>
      </c>
      <c r="C281" s="30" t="s">
        <v>314</v>
      </c>
      <c r="D281" s="29" t="s">
        <v>44</v>
      </c>
      <c r="E281" s="31" t="s">
        <v>315</v>
      </c>
      <c r="F281" s="32" t="s">
        <v>132</v>
      </c>
      <c r="G281" s="33">
        <v>90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>
      <c r="A282" s="29" t="s">
        <v>30</v>
      </c>
      <c r="B282" s="36"/>
      <c r="C282" s="37"/>
      <c r="D282" s="37"/>
      <c r="E282" s="31" t="s">
        <v>117</v>
      </c>
      <c r="F282" s="37"/>
      <c r="G282" s="37"/>
      <c r="H282" s="37"/>
      <c r="I282" s="37"/>
      <c r="J282" s="38"/>
    </row>
    <row r="283">
      <c r="A283" s="29" t="s">
        <v>32</v>
      </c>
      <c r="B283" s="36"/>
      <c r="C283" s="37"/>
      <c r="D283" s="37"/>
      <c r="E283" s="39" t="s">
        <v>316</v>
      </c>
      <c r="F283" s="37"/>
      <c r="G283" s="37"/>
      <c r="H283" s="37"/>
      <c r="I283" s="37"/>
      <c r="J283" s="38"/>
    </row>
    <row r="284" ht="30">
      <c r="A284" s="29" t="s">
        <v>34</v>
      </c>
      <c r="B284" s="36"/>
      <c r="C284" s="37"/>
      <c r="D284" s="37"/>
      <c r="E284" s="31" t="s">
        <v>317</v>
      </c>
      <c r="F284" s="37"/>
      <c r="G284" s="37"/>
      <c r="H284" s="37"/>
      <c r="I284" s="37"/>
      <c r="J284" s="38"/>
    </row>
    <row r="285" ht="30">
      <c r="A285" s="29" t="s">
        <v>25</v>
      </c>
      <c r="B285" s="29">
        <v>69</v>
      </c>
      <c r="C285" s="30" t="s">
        <v>318</v>
      </c>
      <c r="D285" s="29" t="s">
        <v>44</v>
      </c>
      <c r="E285" s="31" t="s">
        <v>319</v>
      </c>
      <c r="F285" s="32" t="s">
        <v>132</v>
      </c>
      <c r="G285" s="33">
        <v>1362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30</v>
      </c>
      <c r="B286" s="36"/>
      <c r="C286" s="37"/>
      <c r="D286" s="37"/>
      <c r="E286" s="31" t="s">
        <v>117</v>
      </c>
      <c r="F286" s="37"/>
      <c r="G286" s="37"/>
      <c r="H286" s="37"/>
      <c r="I286" s="37"/>
      <c r="J286" s="38"/>
    </row>
    <row r="287">
      <c r="A287" s="29" t="s">
        <v>32</v>
      </c>
      <c r="B287" s="36"/>
      <c r="C287" s="37"/>
      <c r="D287" s="37"/>
      <c r="E287" s="39" t="s">
        <v>320</v>
      </c>
      <c r="F287" s="37"/>
      <c r="G287" s="37"/>
      <c r="H287" s="37"/>
      <c r="I287" s="37"/>
      <c r="J287" s="38"/>
    </row>
    <row r="288" ht="120">
      <c r="A288" s="29" t="s">
        <v>34</v>
      </c>
      <c r="B288" s="36"/>
      <c r="C288" s="37"/>
      <c r="D288" s="37"/>
      <c r="E288" s="31" t="s">
        <v>321</v>
      </c>
      <c r="F288" s="37"/>
      <c r="G288" s="37"/>
      <c r="H288" s="37"/>
      <c r="I288" s="37"/>
      <c r="J288" s="38"/>
    </row>
    <row r="289">
      <c r="A289" s="29" t="s">
        <v>25</v>
      </c>
      <c r="B289" s="29">
        <v>70</v>
      </c>
      <c r="C289" s="30" t="s">
        <v>322</v>
      </c>
      <c r="D289" s="29" t="s">
        <v>44</v>
      </c>
      <c r="E289" s="31" t="s">
        <v>323</v>
      </c>
      <c r="F289" s="32" t="s">
        <v>116</v>
      </c>
      <c r="G289" s="33">
        <v>13548.200000000001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>
      <c r="A290" s="29" t="s">
        <v>30</v>
      </c>
      <c r="B290" s="36"/>
      <c r="C290" s="37"/>
      <c r="D290" s="37"/>
      <c r="E290" s="31" t="s">
        <v>117</v>
      </c>
      <c r="F290" s="37"/>
      <c r="G290" s="37"/>
      <c r="H290" s="37"/>
      <c r="I290" s="37"/>
      <c r="J290" s="38"/>
    </row>
    <row r="291" ht="45">
      <c r="A291" s="29" t="s">
        <v>32</v>
      </c>
      <c r="B291" s="36"/>
      <c r="C291" s="37"/>
      <c r="D291" s="37"/>
      <c r="E291" s="39" t="s">
        <v>324</v>
      </c>
      <c r="F291" s="37"/>
      <c r="G291" s="37"/>
      <c r="H291" s="37"/>
      <c r="I291" s="37"/>
      <c r="J291" s="38"/>
    </row>
    <row r="292" ht="30">
      <c r="A292" s="29" t="s">
        <v>34</v>
      </c>
      <c r="B292" s="36"/>
      <c r="C292" s="37"/>
      <c r="D292" s="37"/>
      <c r="E292" s="31" t="s">
        <v>325</v>
      </c>
      <c r="F292" s="37"/>
      <c r="G292" s="37"/>
      <c r="H292" s="37"/>
      <c r="I292" s="37"/>
      <c r="J292" s="38"/>
    </row>
    <row r="293">
      <c r="A293" s="29" t="s">
        <v>25</v>
      </c>
      <c r="B293" s="29">
        <v>71</v>
      </c>
      <c r="C293" s="30" t="s">
        <v>326</v>
      </c>
      <c r="D293" s="29" t="s">
        <v>44</v>
      </c>
      <c r="E293" s="31" t="s">
        <v>327</v>
      </c>
      <c r="F293" s="32" t="s">
        <v>132</v>
      </c>
      <c r="G293" s="33">
        <v>8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 ht="45">
      <c r="A294" s="29" t="s">
        <v>30</v>
      </c>
      <c r="B294" s="36"/>
      <c r="C294" s="37"/>
      <c r="D294" s="37"/>
      <c r="E294" s="31" t="s">
        <v>328</v>
      </c>
      <c r="F294" s="37"/>
      <c r="G294" s="37"/>
      <c r="H294" s="37"/>
      <c r="I294" s="37"/>
      <c r="J294" s="38"/>
    </row>
    <row r="295">
      <c r="A295" s="29" t="s">
        <v>32</v>
      </c>
      <c r="B295" s="36"/>
      <c r="C295" s="37"/>
      <c r="D295" s="37"/>
      <c r="E295" s="39" t="s">
        <v>329</v>
      </c>
      <c r="F295" s="37"/>
      <c r="G295" s="37"/>
      <c r="H295" s="37"/>
      <c r="I295" s="37"/>
      <c r="J295" s="38"/>
    </row>
    <row r="296" ht="180">
      <c r="A296" s="29" t="s">
        <v>34</v>
      </c>
      <c r="B296" s="41"/>
      <c r="C296" s="42"/>
      <c r="D296" s="42"/>
      <c r="E296" s="31" t="s">
        <v>330</v>
      </c>
      <c r="F296" s="42"/>
      <c r="G296" s="42"/>
      <c r="H296" s="42"/>
      <c r="I296" s="42"/>
      <c r="J29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331</v>
      </c>
      <c r="I3" s="16">
        <f>SUMIFS(I8:I234,A8:A234,"SD")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331</v>
      </c>
      <c r="D4" s="13"/>
      <c r="E4" s="14" t="s">
        <v>332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9519.6900000000005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9" t="s">
        <v>333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26</v>
      </c>
      <c r="D13" s="29" t="s">
        <v>36</v>
      </c>
      <c r="E13" s="31" t="s">
        <v>28</v>
      </c>
      <c r="F13" s="32" t="s">
        <v>29</v>
      </c>
      <c r="G13" s="33">
        <v>461.29399999999998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 ht="120">
      <c r="A15" s="29" t="s">
        <v>32</v>
      </c>
      <c r="B15" s="36"/>
      <c r="C15" s="37"/>
      <c r="D15" s="37"/>
      <c r="E15" s="39" t="s">
        <v>334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27</v>
      </c>
      <c r="D17" s="26"/>
      <c r="E17" s="23" t="s">
        <v>42</v>
      </c>
      <c r="F17" s="26"/>
      <c r="G17" s="26"/>
      <c r="H17" s="26"/>
      <c r="I17" s="27">
        <f>SUMIFS(I18:I105,A18:A105,"P")</f>
        <v>0</v>
      </c>
      <c r="J17" s="28"/>
    </row>
    <row r="18">
      <c r="A18" s="29" t="s">
        <v>25</v>
      </c>
      <c r="B18" s="29">
        <v>3</v>
      </c>
      <c r="C18" s="30" t="s">
        <v>43</v>
      </c>
      <c r="D18" s="29" t="s">
        <v>44</v>
      </c>
      <c r="E18" s="31" t="s">
        <v>45</v>
      </c>
      <c r="F18" s="32" t="s">
        <v>46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335</v>
      </c>
      <c r="F20" s="37"/>
      <c r="G20" s="37"/>
      <c r="H20" s="37"/>
      <c r="I20" s="37"/>
      <c r="J20" s="38"/>
    </row>
    <row r="21" ht="195">
      <c r="A21" s="29" t="s">
        <v>34</v>
      </c>
      <c r="B21" s="36"/>
      <c r="C21" s="37"/>
      <c r="D21" s="37"/>
      <c r="E21" s="31" t="s">
        <v>49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336</v>
      </c>
      <c r="D22" s="29" t="s">
        <v>44</v>
      </c>
      <c r="E22" s="31" t="s">
        <v>337</v>
      </c>
      <c r="F22" s="32" t="s">
        <v>52</v>
      </c>
      <c r="G22" s="33">
        <v>3.96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53</v>
      </c>
      <c r="F23" s="37"/>
      <c r="G23" s="37"/>
      <c r="H23" s="37"/>
      <c r="I23" s="37"/>
      <c r="J23" s="38"/>
    </row>
    <row r="24" ht="45">
      <c r="A24" s="29" t="s">
        <v>32</v>
      </c>
      <c r="B24" s="36"/>
      <c r="C24" s="37"/>
      <c r="D24" s="37"/>
      <c r="E24" s="39" t="s">
        <v>338</v>
      </c>
      <c r="F24" s="37"/>
      <c r="G24" s="37"/>
      <c r="H24" s="37"/>
      <c r="I24" s="37"/>
      <c r="J24" s="38"/>
    </row>
    <row r="25" ht="90">
      <c r="A25" s="29" t="s">
        <v>34</v>
      </c>
      <c r="B25" s="36"/>
      <c r="C25" s="37"/>
      <c r="D25" s="37"/>
      <c r="E25" s="31" t="s">
        <v>55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339</v>
      </c>
      <c r="D26" s="29" t="s">
        <v>44</v>
      </c>
      <c r="E26" s="31" t="s">
        <v>340</v>
      </c>
      <c r="F26" s="32" t="s">
        <v>52</v>
      </c>
      <c r="G26" s="33">
        <v>3.855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53</v>
      </c>
      <c r="F27" s="37"/>
      <c r="G27" s="37"/>
      <c r="H27" s="37"/>
      <c r="I27" s="37"/>
      <c r="J27" s="38"/>
    </row>
    <row r="28" ht="60">
      <c r="A28" s="29" t="s">
        <v>32</v>
      </c>
      <c r="B28" s="36"/>
      <c r="C28" s="37"/>
      <c r="D28" s="37"/>
      <c r="E28" s="39" t="s">
        <v>341</v>
      </c>
      <c r="F28" s="37"/>
      <c r="G28" s="37"/>
      <c r="H28" s="37"/>
      <c r="I28" s="37"/>
      <c r="J28" s="38"/>
    </row>
    <row r="29" ht="90">
      <c r="A29" s="29" t="s">
        <v>34</v>
      </c>
      <c r="B29" s="36"/>
      <c r="C29" s="37"/>
      <c r="D29" s="37"/>
      <c r="E29" s="31" t="s">
        <v>55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56</v>
      </c>
      <c r="D30" s="29" t="s">
        <v>44</v>
      </c>
      <c r="E30" s="31" t="s">
        <v>57</v>
      </c>
      <c r="F30" s="32" t="s">
        <v>52</v>
      </c>
      <c r="G30" s="33">
        <v>2548.4000000000001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53</v>
      </c>
      <c r="F31" s="37"/>
      <c r="G31" s="37"/>
      <c r="H31" s="37"/>
      <c r="I31" s="37"/>
      <c r="J31" s="38"/>
    </row>
    <row r="32" ht="105">
      <c r="A32" s="29" t="s">
        <v>32</v>
      </c>
      <c r="B32" s="36"/>
      <c r="C32" s="37"/>
      <c r="D32" s="37"/>
      <c r="E32" s="39" t="s">
        <v>342</v>
      </c>
      <c r="F32" s="37"/>
      <c r="G32" s="37"/>
      <c r="H32" s="37"/>
      <c r="I32" s="37"/>
      <c r="J32" s="38"/>
    </row>
    <row r="33" ht="90">
      <c r="A33" s="29" t="s">
        <v>34</v>
      </c>
      <c r="B33" s="36"/>
      <c r="C33" s="37"/>
      <c r="D33" s="37"/>
      <c r="E33" s="31" t="s">
        <v>55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343</v>
      </c>
      <c r="D34" s="29" t="s">
        <v>44</v>
      </c>
      <c r="E34" s="31" t="s">
        <v>344</v>
      </c>
      <c r="F34" s="32" t="s">
        <v>132</v>
      </c>
      <c r="G34" s="33">
        <v>848.5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345</v>
      </c>
      <c r="F35" s="37"/>
      <c r="G35" s="37"/>
      <c r="H35" s="37"/>
      <c r="I35" s="37"/>
      <c r="J35" s="38"/>
    </row>
    <row r="36" ht="45">
      <c r="A36" s="29" t="s">
        <v>32</v>
      </c>
      <c r="B36" s="36"/>
      <c r="C36" s="37"/>
      <c r="D36" s="37"/>
      <c r="E36" s="39" t="s">
        <v>346</v>
      </c>
      <c r="F36" s="37"/>
      <c r="G36" s="37"/>
      <c r="H36" s="37"/>
      <c r="I36" s="37"/>
      <c r="J36" s="38"/>
    </row>
    <row r="37" ht="90">
      <c r="A37" s="29" t="s">
        <v>34</v>
      </c>
      <c r="B37" s="36"/>
      <c r="C37" s="37"/>
      <c r="D37" s="37"/>
      <c r="E37" s="31" t="s">
        <v>55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347</v>
      </c>
      <c r="D38" s="29" t="s">
        <v>44</v>
      </c>
      <c r="E38" s="31" t="s">
        <v>348</v>
      </c>
      <c r="F38" s="32" t="s">
        <v>132</v>
      </c>
      <c r="G38" s="33">
        <v>145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345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349</v>
      </c>
      <c r="F40" s="37"/>
      <c r="G40" s="37"/>
      <c r="H40" s="37"/>
      <c r="I40" s="37"/>
      <c r="J40" s="38"/>
    </row>
    <row r="41" ht="90">
      <c r="A41" s="29" t="s">
        <v>34</v>
      </c>
      <c r="B41" s="36"/>
      <c r="C41" s="37"/>
      <c r="D41" s="37"/>
      <c r="E41" s="31" t="s">
        <v>55</v>
      </c>
      <c r="F41" s="37"/>
      <c r="G41" s="37"/>
      <c r="H41" s="37"/>
      <c r="I41" s="37"/>
      <c r="J41" s="38"/>
    </row>
    <row r="42" ht="30">
      <c r="A42" s="29" t="s">
        <v>25</v>
      </c>
      <c r="B42" s="29">
        <v>9</v>
      </c>
      <c r="C42" s="30" t="s">
        <v>350</v>
      </c>
      <c r="D42" s="29" t="s">
        <v>44</v>
      </c>
      <c r="E42" s="31" t="s">
        <v>351</v>
      </c>
      <c r="F42" s="32" t="s">
        <v>132</v>
      </c>
      <c r="G42" s="33">
        <v>14.300000000000001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5">
      <c r="A43" s="29" t="s">
        <v>30</v>
      </c>
      <c r="B43" s="36"/>
      <c r="C43" s="37"/>
      <c r="D43" s="37"/>
      <c r="E43" s="31" t="s">
        <v>345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352</v>
      </c>
      <c r="F44" s="37"/>
      <c r="G44" s="37"/>
      <c r="H44" s="37"/>
      <c r="I44" s="37"/>
      <c r="J44" s="38"/>
    </row>
    <row r="45" ht="90">
      <c r="A45" s="29" t="s">
        <v>34</v>
      </c>
      <c r="B45" s="36"/>
      <c r="C45" s="37"/>
      <c r="D45" s="37"/>
      <c r="E45" s="31" t="s">
        <v>55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353</v>
      </c>
      <c r="D46" s="29" t="s">
        <v>44</v>
      </c>
      <c r="E46" s="31" t="s">
        <v>354</v>
      </c>
      <c r="F46" s="32" t="s">
        <v>132</v>
      </c>
      <c r="G46" s="33">
        <v>848.5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30</v>
      </c>
      <c r="B47" s="36"/>
      <c r="C47" s="37"/>
      <c r="D47" s="37"/>
      <c r="E47" s="31" t="s">
        <v>345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355</v>
      </c>
      <c r="F48" s="37"/>
      <c r="G48" s="37"/>
      <c r="H48" s="37"/>
      <c r="I48" s="37"/>
      <c r="J48" s="38"/>
    </row>
    <row r="49" ht="90">
      <c r="A49" s="29" t="s">
        <v>34</v>
      </c>
      <c r="B49" s="36"/>
      <c r="C49" s="37"/>
      <c r="D49" s="37"/>
      <c r="E49" s="31" t="s">
        <v>55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64</v>
      </c>
      <c r="D50" s="29" t="s">
        <v>44</v>
      </c>
      <c r="E50" s="31" t="s">
        <v>65</v>
      </c>
      <c r="F50" s="32" t="s">
        <v>52</v>
      </c>
      <c r="G50" s="33">
        <v>403.28500000000003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30</v>
      </c>
      <c r="B51" s="36"/>
      <c r="C51" s="37"/>
      <c r="D51" s="37"/>
      <c r="E51" s="31" t="s">
        <v>356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357</v>
      </c>
      <c r="F52" s="37"/>
      <c r="G52" s="37"/>
      <c r="H52" s="37"/>
      <c r="I52" s="37"/>
      <c r="J52" s="38"/>
    </row>
    <row r="53" ht="30">
      <c r="A53" s="29" t="s">
        <v>34</v>
      </c>
      <c r="B53" s="36"/>
      <c r="C53" s="37"/>
      <c r="D53" s="37"/>
      <c r="E53" s="31" t="s">
        <v>68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64</v>
      </c>
      <c r="D54" s="29" t="s">
        <v>69</v>
      </c>
      <c r="E54" s="31" t="s">
        <v>65</v>
      </c>
      <c r="F54" s="32" t="s">
        <v>52</v>
      </c>
      <c r="G54" s="33">
        <v>806.57000000000005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60">
      <c r="A55" s="29" t="s">
        <v>30</v>
      </c>
      <c r="B55" s="36"/>
      <c r="C55" s="37"/>
      <c r="D55" s="37"/>
      <c r="E55" s="31" t="s">
        <v>358</v>
      </c>
      <c r="F55" s="37"/>
      <c r="G55" s="37"/>
      <c r="H55" s="37"/>
      <c r="I55" s="37"/>
      <c r="J55" s="38"/>
    </row>
    <row r="56" ht="30">
      <c r="A56" s="29" t="s">
        <v>32</v>
      </c>
      <c r="B56" s="36"/>
      <c r="C56" s="37"/>
      <c r="D56" s="37"/>
      <c r="E56" s="39" t="s">
        <v>359</v>
      </c>
      <c r="F56" s="37"/>
      <c r="G56" s="37"/>
      <c r="H56" s="37"/>
      <c r="I56" s="37"/>
      <c r="J56" s="38"/>
    </row>
    <row r="57" ht="30">
      <c r="A57" s="29" t="s">
        <v>34</v>
      </c>
      <c r="B57" s="36"/>
      <c r="C57" s="37"/>
      <c r="D57" s="37"/>
      <c r="E57" s="31" t="s">
        <v>72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78</v>
      </c>
      <c r="D58" s="29" t="s">
        <v>69</v>
      </c>
      <c r="E58" s="31" t="s">
        <v>79</v>
      </c>
      <c r="F58" s="32" t="s">
        <v>52</v>
      </c>
      <c r="G58" s="33">
        <v>19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53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360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81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78</v>
      </c>
      <c r="D62" s="29" t="s">
        <v>82</v>
      </c>
      <c r="E62" s="31" t="s">
        <v>79</v>
      </c>
      <c r="F62" s="32" t="s">
        <v>52</v>
      </c>
      <c r="G62" s="33">
        <v>1958.125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53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361</v>
      </c>
      <c r="F64" s="37"/>
      <c r="G64" s="37"/>
      <c r="H64" s="37"/>
      <c r="I64" s="37"/>
      <c r="J64" s="38"/>
    </row>
    <row r="65" ht="409.5">
      <c r="A65" s="29" t="s">
        <v>34</v>
      </c>
      <c r="B65" s="36"/>
      <c r="C65" s="37"/>
      <c r="D65" s="37"/>
      <c r="E65" s="31" t="s">
        <v>81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88</v>
      </c>
      <c r="D66" s="29" t="s">
        <v>44</v>
      </c>
      <c r="E66" s="31" t="s">
        <v>89</v>
      </c>
      <c r="F66" s="32" t="s">
        <v>52</v>
      </c>
      <c r="G66" s="33">
        <v>122.94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362</v>
      </c>
      <c r="F67" s="37"/>
      <c r="G67" s="37"/>
      <c r="H67" s="37"/>
      <c r="I67" s="37"/>
      <c r="J67" s="38"/>
    </row>
    <row r="68" ht="60">
      <c r="A68" s="29" t="s">
        <v>32</v>
      </c>
      <c r="B68" s="36"/>
      <c r="C68" s="37"/>
      <c r="D68" s="37"/>
      <c r="E68" s="39" t="s">
        <v>363</v>
      </c>
      <c r="F68" s="37"/>
      <c r="G68" s="37"/>
      <c r="H68" s="37"/>
      <c r="I68" s="37"/>
      <c r="J68" s="38"/>
    </row>
    <row r="69" ht="405">
      <c r="A69" s="29" t="s">
        <v>34</v>
      </c>
      <c r="B69" s="36"/>
      <c r="C69" s="37"/>
      <c r="D69" s="37"/>
      <c r="E69" s="31" t="s">
        <v>91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95</v>
      </c>
      <c r="D70" s="29" t="s">
        <v>44</v>
      </c>
      <c r="E70" s="31" t="s">
        <v>96</v>
      </c>
      <c r="F70" s="32" t="s">
        <v>52</v>
      </c>
      <c r="G70" s="33">
        <v>2100.0650000000001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44</v>
      </c>
      <c r="F71" s="37"/>
      <c r="G71" s="37"/>
      <c r="H71" s="37"/>
      <c r="I71" s="37"/>
      <c r="J71" s="38"/>
    </row>
    <row r="72" ht="75">
      <c r="A72" s="29" t="s">
        <v>32</v>
      </c>
      <c r="B72" s="36"/>
      <c r="C72" s="37"/>
      <c r="D72" s="37"/>
      <c r="E72" s="39" t="s">
        <v>364</v>
      </c>
      <c r="F72" s="37"/>
      <c r="G72" s="37"/>
      <c r="H72" s="37"/>
      <c r="I72" s="37"/>
      <c r="J72" s="38"/>
    </row>
    <row r="73" ht="240">
      <c r="A73" s="29" t="s">
        <v>34</v>
      </c>
      <c r="B73" s="36"/>
      <c r="C73" s="37"/>
      <c r="D73" s="37"/>
      <c r="E73" s="31" t="s">
        <v>98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104</v>
      </c>
      <c r="D74" s="29" t="s">
        <v>44</v>
      </c>
      <c r="E74" s="31" t="s">
        <v>105</v>
      </c>
      <c r="F74" s="32" t="s">
        <v>52</v>
      </c>
      <c r="G74" s="33">
        <v>105.27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44</v>
      </c>
      <c r="F75" s="37"/>
      <c r="G75" s="37"/>
      <c r="H75" s="37"/>
      <c r="I75" s="37"/>
      <c r="J75" s="38"/>
    </row>
    <row r="76" ht="45">
      <c r="A76" s="29" t="s">
        <v>32</v>
      </c>
      <c r="B76" s="36"/>
      <c r="C76" s="37"/>
      <c r="D76" s="37"/>
      <c r="E76" s="39" t="s">
        <v>365</v>
      </c>
      <c r="F76" s="37"/>
      <c r="G76" s="37"/>
      <c r="H76" s="37"/>
      <c r="I76" s="37"/>
      <c r="J76" s="38"/>
    </row>
    <row r="77" ht="300">
      <c r="A77" s="29" t="s">
        <v>34</v>
      </c>
      <c r="B77" s="36"/>
      <c r="C77" s="37"/>
      <c r="D77" s="37"/>
      <c r="E77" s="31" t="s">
        <v>108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114</v>
      </c>
      <c r="D78" s="29" t="s">
        <v>44</v>
      </c>
      <c r="E78" s="31" t="s">
        <v>115</v>
      </c>
      <c r="F78" s="32" t="s">
        <v>116</v>
      </c>
      <c r="G78" s="33">
        <v>15685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117</v>
      </c>
      <c r="F79" s="37"/>
      <c r="G79" s="37"/>
      <c r="H79" s="37"/>
      <c r="I79" s="37"/>
      <c r="J79" s="38"/>
    </row>
    <row r="80" ht="45">
      <c r="A80" s="29" t="s">
        <v>32</v>
      </c>
      <c r="B80" s="36"/>
      <c r="C80" s="37"/>
      <c r="D80" s="37"/>
      <c r="E80" s="39" t="s">
        <v>366</v>
      </c>
      <c r="F80" s="37"/>
      <c r="G80" s="37"/>
      <c r="H80" s="37"/>
      <c r="I80" s="37"/>
      <c r="J80" s="38"/>
    </row>
    <row r="81" ht="30">
      <c r="A81" s="29" t="s">
        <v>34</v>
      </c>
      <c r="B81" s="36"/>
      <c r="C81" s="37"/>
      <c r="D81" s="37"/>
      <c r="E81" s="31" t="s">
        <v>119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120</v>
      </c>
      <c r="D82" s="29" t="s">
        <v>44</v>
      </c>
      <c r="E82" s="31" t="s">
        <v>121</v>
      </c>
      <c r="F82" s="32" t="s">
        <v>116</v>
      </c>
      <c r="G82" s="33">
        <v>112.65000000000001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30</v>
      </c>
      <c r="B83" s="36"/>
      <c r="C83" s="37"/>
      <c r="D83" s="37"/>
      <c r="E83" s="31" t="s">
        <v>367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368</v>
      </c>
      <c r="F84" s="37"/>
      <c r="G84" s="37"/>
      <c r="H84" s="37"/>
      <c r="I84" s="37"/>
      <c r="J84" s="38"/>
    </row>
    <row r="85" ht="45">
      <c r="A85" s="29" t="s">
        <v>34</v>
      </c>
      <c r="B85" s="36"/>
      <c r="C85" s="37"/>
      <c r="D85" s="37"/>
      <c r="E85" s="31" t="s">
        <v>124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125</v>
      </c>
      <c r="D86" s="29" t="s">
        <v>44</v>
      </c>
      <c r="E86" s="31" t="s">
        <v>126</v>
      </c>
      <c r="F86" s="32" t="s">
        <v>116</v>
      </c>
      <c r="G86" s="33">
        <v>112.65000000000001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30</v>
      </c>
      <c r="B87" s="36"/>
      <c r="C87" s="37"/>
      <c r="D87" s="37"/>
      <c r="E87" s="31" t="s">
        <v>369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370</v>
      </c>
      <c r="F88" s="37"/>
      <c r="G88" s="37"/>
      <c r="H88" s="37"/>
      <c r="I88" s="37"/>
      <c r="J88" s="38"/>
    </row>
    <row r="89" ht="30">
      <c r="A89" s="29" t="s">
        <v>34</v>
      </c>
      <c r="B89" s="36"/>
      <c r="C89" s="37"/>
      <c r="D89" s="37"/>
      <c r="E89" s="31" t="s">
        <v>128</v>
      </c>
      <c r="F89" s="37"/>
      <c r="G89" s="37"/>
      <c r="H89" s="37"/>
      <c r="I89" s="37"/>
      <c r="J89" s="38"/>
    </row>
    <row r="90" ht="30">
      <c r="A90" s="29" t="s">
        <v>25</v>
      </c>
      <c r="B90" s="29">
        <v>52</v>
      </c>
      <c r="C90" s="30" t="s">
        <v>371</v>
      </c>
      <c r="D90" s="29" t="s">
        <v>44</v>
      </c>
      <c r="E90" s="31" t="s">
        <v>372</v>
      </c>
      <c r="F90" s="32" t="s">
        <v>373</v>
      </c>
      <c r="G90" s="33">
        <v>21467.049999999999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44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374</v>
      </c>
      <c r="F92" s="37"/>
      <c r="G92" s="37"/>
      <c r="H92" s="37"/>
      <c r="I92" s="37"/>
      <c r="J92" s="38"/>
    </row>
    <row r="93" ht="45">
      <c r="A93" s="29" t="s">
        <v>34</v>
      </c>
      <c r="B93" s="36"/>
      <c r="C93" s="37"/>
      <c r="D93" s="37"/>
      <c r="E93" s="31" t="s">
        <v>375</v>
      </c>
      <c r="F93" s="37"/>
      <c r="G93" s="37"/>
      <c r="H93" s="37"/>
      <c r="I93" s="37"/>
      <c r="J93" s="38"/>
    </row>
    <row r="94">
      <c r="A94" s="29" t="s">
        <v>25</v>
      </c>
      <c r="B94" s="29">
        <v>53</v>
      </c>
      <c r="C94" s="30" t="s">
        <v>376</v>
      </c>
      <c r="D94" s="29" t="s">
        <v>44</v>
      </c>
      <c r="E94" s="31" t="s">
        <v>377</v>
      </c>
      <c r="F94" s="32" t="s">
        <v>373</v>
      </c>
      <c r="G94" s="33">
        <v>3668.5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40" t="s">
        <v>44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378</v>
      </c>
      <c r="F96" s="37"/>
      <c r="G96" s="37"/>
      <c r="H96" s="37"/>
      <c r="I96" s="37"/>
      <c r="J96" s="38"/>
    </row>
    <row r="97" ht="45">
      <c r="A97" s="29" t="s">
        <v>34</v>
      </c>
      <c r="B97" s="36"/>
      <c r="C97" s="37"/>
      <c r="D97" s="37"/>
      <c r="E97" s="31" t="s">
        <v>375</v>
      </c>
      <c r="F97" s="37"/>
      <c r="G97" s="37"/>
      <c r="H97" s="37"/>
      <c r="I97" s="37"/>
      <c r="J97" s="38"/>
    </row>
    <row r="98">
      <c r="A98" s="29" t="s">
        <v>25</v>
      </c>
      <c r="B98" s="29">
        <v>54</v>
      </c>
      <c r="C98" s="30" t="s">
        <v>379</v>
      </c>
      <c r="D98" s="29" t="s">
        <v>44</v>
      </c>
      <c r="E98" s="31" t="s">
        <v>380</v>
      </c>
      <c r="F98" s="32" t="s">
        <v>373</v>
      </c>
      <c r="G98" s="33">
        <v>361.79000000000002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0" t="s">
        <v>44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381</v>
      </c>
      <c r="F100" s="37"/>
      <c r="G100" s="37"/>
      <c r="H100" s="37"/>
      <c r="I100" s="37"/>
      <c r="J100" s="38"/>
    </row>
    <row r="101" ht="45">
      <c r="A101" s="29" t="s">
        <v>34</v>
      </c>
      <c r="B101" s="36"/>
      <c r="C101" s="37"/>
      <c r="D101" s="37"/>
      <c r="E101" s="31" t="s">
        <v>375</v>
      </c>
      <c r="F101" s="37"/>
      <c r="G101" s="37"/>
      <c r="H101" s="37"/>
      <c r="I101" s="37"/>
      <c r="J101" s="38"/>
    </row>
    <row r="102">
      <c r="A102" s="29" t="s">
        <v>25</v>
      </c>
      <c r="B102" s="29">
        <v>55</v>
      </c>
      <c r="C102" s="30" t="s">
        <v>382</v>
      </c>
      <c r="D102" s="29" t="s">
        <v>44</v>
      </c>
      <c r="E102" s="31" t="s">
        <v>383</v>
      </c>
      <c r="F102" s="32" t="s">
        <v>373</v>
      </c>
      <c r="G102" s="33">
        <v>21467.049999999999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0" t="s">
        <v>44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374</v>
      </c>
      <c r="F104" s="37"/>
      <c r="G104" s="37"/>
      <c r="H104" s="37"/>
      <c r="I104" s="37"/>
      <c r="J104" s="38"/>
    </row>
    <row r="105" ht="45">
      <c r="A105" s="29" t="s">
        <v>34</v>
      </c>
      <c r="B105" s="36"/>
      <c r="C105" s="37"/>
      <c r="D105" s="37"/>
      <c r="E105" s="31" t="s">
        <v>375</v>
      </c>
      <c r="F105" s="37"/>
      <c r="G105" s="37"/>
      <c r="H105" s="37"/>
      <c r="I105" s="37"/>
      <c r="J105" s="38"/>
    </row>
    <row r="106">
      <c r="A106" s="23" t="s">
        <v>22</v>
      </c>
      <c r="B106" s="24"/>
      <c r="C106" s="25" t="s">
        <v>36</v>
      </c>
      <c r="D106" s="26"/>
      <c r="E106" s="23" t="s">
        <v>129</v>
      </c>
      <c r="F106" s="26"/>
      <c r="G106" s="26"/>
      <c r="H106" s="26"/>
      <c r="I106" s="27">
        <f>SUMIFS(I107:I114,A107:A114,"P")</f>
        <v>0</v>
      </c>
      <c r="J106" s="28"/>
    </row>
    <row r="107">
      <c r="A107" s="29" t="s">
        <v>25</v>
      </c>
      <c r="B107" s="29">
        <v>21</v>
      </c>
      <c r="C107" s="30" t="s">
        <v>384</v>
      </c>
      <c r="D107" s="29" t="s">
        <v>44</v>
      </c>
      <c r="E107" s="31" t="s">
        <v>385</v>
      </c>
      <c r="F107" s="32" t="s">
        <v>132</v>
      </c>
      <c r="G107" s="33">
        <v>1990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30</v>
      </c>
      <c r="B108" s="36"/>
      <c r="C108" s="37"/>
      <c r="D108" s="37"/>
      <c r="E108" s="31" t="s">
        <v>386</v>
      </c>
      <c r="F108" s="37"/>
      <c r="G108" s="37"/>
      <c r="H108" s="37"/>
      <c r="I108" s="37"/>
      <c r="J108" s="38"/>
    </row>
    <row r="109">
      <c r="A109" s="29" t="s">
        <v>32</v>
      </c>
      <c r="B109" s="36"/>
      <c r="C109" s="37"/>
      <c r="D109" s="37"/>
      <c r="E109" s="39" t="s">
        <v>387</v>
      </c>
      <c r="F109" s="37"/>
      <c r="G109" s="37"/>
      <c r="H109" s="37"/>
      <c r="I109" s="37"/>
      <c r="J109" s="38"/>
    </row>
    <row r="110" ht="195">
      <c r="A110" s="29" t="s">
        <v>34</v>
      </c>
      <c r="B110" s="36"/>
      <c r="C110" s="37"/>
      <c r="D110" s="37"/>
      <c r="E110" s="31" t="s">
        <v>135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22</v>
      </c>
      <c r="C111" s="30" t="s">
        <v>140</v>
      </c>
      <c r="D111" s="29" t="s">
        <v>44</v>
      </c>
      <c r="E111" s="31" t="s">
        <v>141</v>
      </c>
      <c r="F111" s="32" t="s">
        <v>116</v>
      </c>
      <c r="G111" s="33">
        <v>10827.5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117</v>
      </c>
      <c r="F112" s="37"/>
      <c r="G112" s="37"/>
      <c r="H112" s="37"/>
      <c r="I112" s="37"/>
      <c r="J112" s="38"/>
    </row>
    <row r="113" ht="45">
      <c r="A113" s="29" t="s">
        <v>32</v>
      </c>
      <c r="B113" s="36"/>
      <c r="C113" s="37"/>
      <c r="D113" s="37"/>
      <c r="E113" s="39" t="s">
        <v>388</v>
      </c>
      <c r="F113" s="37"/>
      <c r="G113" s="37"/>
      <c r="H113" s="37"/>
      <c r="I113" s="37"/>
      <c r="J113" s="38"/>
    </row>
    <row r="114" ht="120">
      <c r="A114" s="29" t="s">
        <v>34</v>
      </c>
      <c r="B114" s="36"/>
      <c r="C114" s="37"/>
      <c r="D114" s="37"/>
      <c r="E114" s="31" t="s">
        <v>143</v>
      </c>
      <c r="F114" s="37"/>
      <c r="G114" s="37"/>
      <c r="H114" s="37"/>
      <c r="I114" s="37"/>
      <c r="J114" s="38"/>
    </row>
    <row r="115">
      <c r="A115" s="23" t="s">
        <v>22</v>
      </c>
      <c r="B115" s="24"/>
      <c r="C115" s="25" t="s">
        <v>144</v>
      </c>
      <c r="D115" s="26"/>
      <c r="E115" s="23" t="s">
        <v>145</v>
      </c>
      <c r="F115" s="26"/>
      <c r="G115" s="26"/>
      <c r="H115" s="26"/>
      <c r="I115" s="27">
        <f>SUMIFS(I116:I119,A116:A119,"P")</f>
        <v>0</v>
      </c>
      <c r="J115" s="28"/>
    </row>
    <row r="116">
      <c r="A116" s="29" t="s">
        <v>25</v>
      </c>
      <c r="B116" s="29">
        <v>23</v>
      </c>
      <c r="C116" s="30" t="s">
        <v>389</v>
      </c>
      <c r="D116" s="29" t="s">
        <v>44</v>
      </c>
      <c r="E116" s="31" t="s">
        <v>390</v>
      </c>
      <c r="F116" s="32" t="s">
        <v>116</v>
      </c>
      <c r="G116" s="33">
        <v>15.5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30</v>
      </c>
      <c r="B117" s="36"/>
      <c r="C117" s="37"/>
      <c r="D117" s="37"/>
      <c r="E117" s="31" t="s">
        <v>391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392</v>
      </c>
      <c r="F118" s="37"/>
      <c r="G118" s="37"/>
      <c r="H118" s="37"/>
      <c r="I118" s="37"/>
      <c r="J118" s="38"/>
    </row>
    <row r="119" ht="150">
      <c r="A119" s="29" t="s">
        <v>34</v>
      </c>
      <c r="B119" s="36"/>
      <c r="C119" s="37"/>
      <c r="D119" s="37"/>
      <c r="E119" s="31" t="s">
        <v>393</v>
      </c>
      <c r="F119" s="37"/>
      <c r="G119" s="37"/>
      <c r="H119" s="37"/>
      <c r="I119" s="37"/>
      <c r="J119" s="38"/>
    </row>
    <row r="120">
      <c r="A120" s="23" t="s">
        <v>22</v>
      </c>
      <c r="B120" s="24"/>
      <c r="C120" s="25" t="s">
        <v>166</v>
      </c>
      <c r="D120" s="26"/>
      <c r="E120" s="23" t="s">
        <v>167</v>
      </c>
      <c r="F120" s="26"/>
      <c r="G120" s="26"/>
      <c r="H120" s="26"/>
      <c r="I120" s="27">
        <f>SUMIFS(I121:I160,A121:A160,"P")</f>
        <v>0</v>
      </c>
      <c r="J120" s="28"/>
    </row>
    <row r="121">
      <c r="A121" s="29" t="s">
        <v>25</v>
      </c>
      <c r="B121" s="29">
        <v>24</v>
      </c>
      <c r="C121" s="30" t="s">
        <v>168</v>
      </c>
      <c r="D121" s="29" t="s">
        <v>44</v>
      </c>
      <c r="E121" s="31" t="s">
        <v>169</v>
      </c>
      <c r="F121" s="32" t="s">
        <v>116</v>
      </c>
      <c r="G121" s="33">
        <v>7345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117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394</v>
      </c>
      <c r="F123" s="37"/>
      <c r="G123" s="37"/>
      <c r="H123" s="37"/>
      <c r="I123" s="37"/>
      <c r="J123" s="38"/>
    </row>
    <row r="124" ht="150">
      <c r="A124" s="29" t="s">
        <v>34</v>
      </c>
      <c r="B124" s="36"/>
      <c r="C124" s="37"/>
      <c r="D124" s="37"/>
      <c r="E124" s="31" t="s">
        <v>171</v>
      </c>
      <c r="F124" s="37"/>
      <c r="G124" s="37"/>
      <c r="H124" s="37"/>
      <c r="I124" s="37"/>
      <c r="J124" s="38"/>
    </row>
    <row r="125">
      <c r="A125" s="29" t="s">
        <v>25</v>
      </c>
      <c r="B125" s="29">
        <v>25</v>
      </c>
      <c r="C125" s="30" t="s">
        <v>180</v>
      </c>
      <c r="D125" s="29" t="s">
        <v>27</v>
      </c>
      <c r="E125" s="31" t="s">
        <v>181</v>
      </c>
      <c r="F125" s="32" t="s">
        <v>116</v>
      </c>
      <c r="G125" s="33">
        <v>7842.5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117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395</v>
      </c>
      <c r="F127" s="37"/>
      <c r="G127" s="37"/>
      <c r="H127" s="37"/>
      <c r="I127" s="37"/>
      <c r="J127" s="38"/>
    </row>
    <row r="128" ht="60">
      <c r="A128" s="29" t="s">
        <v>34</v>
      </c>
      <c r="B128" s="36"/>
      <c r="C128" s="37"/>
      <c r="D128" s="37"/>
      <c r="E128" s="31" t="s">
        <v>175</v>
      </c>
      <c r="F128" s="37"/>
      <c r="G128" s="37"/>
      <c r="H128" s="37"/>
      <c r="I128" s="37"/>
      <c r="J128" s="38"/>
    </row>
    <row r="129">
      <c r="A129" s="29" t="s">
        <v>25</v>
      </c>
      <c r="B129" s="29">
        <v>26</v>
      </c>
      <c r="C129" s="30" t="s">
        <v>180</v>
      </c>
      <c r="D129" s="29" t="s">
        <v>36</v>
      </c>
      <c r="E129" s="31" t="s">
        <v>181</v>
      </c>
      <c r="F129" s="32" t="s">
        <v>116</v>
      </c>
      <c r="G129" s="33">
        <v>7842.5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117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396</v>
      </c>
      <c r="F131" s="37"/>
      <c r="G131" s="37"/>
      <c r="H131" s="37"/>
      <c r="I131" s="37"/>
      <c r="J131" s="38"/>
    </row>
    <row r="132" ht="60">
      <c r="A132" s="29" t="s">
        <v>34</v>
      </c>
      <c r="B132" s="36"/>
      <c r="C132" s="37"/>
      <c r="D132" s="37"/>
      <c r="E132" s="31" t="s">
        <v>175</v>
      </c>
      <c r="F132" s="37"/>
      <c r="G132" s="37"/>
      <c r="H132" s="37"/>
      <c r="I132" s="37"/>
      <c r="J132" s="38"/>
    </row>
    <row r="133">
      <c r="A133" s="29" t="s">
        <v>25</v>
      </c>
      <c r="B133" s="29">
        <v>27</v>
      </c>
      <c r="C133" s="30" t="s">
        <v>199</v>
      </c>
      <c r="D133" s="29" t="s">
        <v>44</v>
      </c>
      <c r="E133" s="31" t="s">
        <v>200</v>
      </c>
      <c r="F133" s="32" t="s">
        <v>116</v>
      </c>
      <c r="G133" s="33">
        <v>7345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117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397</v>
      </c>
      <c r="F135" s="37"/>
      <c r="G135" s="37"/>
      <c r="H135" s="37"/>
      <c r="I135" s="37"/>
      <c r="J135" s="38"/>
    </row>
    <row r="136" ht="75">
      <c r="A136" s="29" t="s">
        <v>34</v>
      </c>
      <c r="B136" s="36"/>
      <c r="C136" s="37"/>
      <c r="D136" s="37"/>
      <c r="E136" s="31" t="s">
        <v>202</v>
      </c>
      <c r="F136" s="37"/>
      <c r="G136" s="37"/>
      <c r="H136" s="37"/>
      <c r="I136" s="37"/>
      <c r="J136" s="38"/>
    </row>
    <row r="137">
      <c r="A137" s="29" t="s">
        <v>25</v>
      </c>
      <c r="B137" s="29">
        <v>28</v>
      </c>
      <c r="C137" s="30" t="s">
        <v>203</v>
      </c>
      <c r="D137" s="29" t="s">
        <v>44</v>
      </c>
      <c r="E137" s="31" t="s">
        <v>204</v>
      </c>
      <c r="F137" s="32" t="s">
        <v>116</v>
      </c>
      <c r="G137" s="33">
        <v>14690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117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398</v>
      </c>
      <c r="F139" s="37"/>
      <c r="G139" s="37"/>
      <c r="H139" s="37"/>
      <c r="I139" s="37"/>
      <c r="J139" s="38"/>
    </row>
    <row r="140" ht="75">
      <c r="A140" s="29" t="s">
        <v>34</v>
      </c>
      <c r="B140" s="36"/>
      <c r="C140" s="37"/>
      <c r="D140" s="37"/>
      <c r="E140" s="31" t="s">
        <v>202</v>
      </c>
      <c r="F140" s="37"/>
      <c r="G140" s="37"/>
      <c r="H140" s="37"/>
      <c r="I140" s="37"/>
      <c r="J140" s="38"/>
    </row>
    <row r="141">
      <c r="A141" s="29" t="s">
        <v>25</v>
      </c>
      <c r="B141" s="29">
        <v>29</v>
      </c>
      <c r="C141" s="30" t="s">
        <v>399</v>
      </c>
      <c r="D141" s="29" t="s">
        <v>44</v>
      </c>
      <c r="E141" s="31" t="s">
        <v>400</v>
      </c>
      <c r="F141" s="32" t="s">
        <v>116</v>
      </c>
      <c r="G141" s="33">
        <v>220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401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402</v>
      </c>
      <c r="F143" s="37"/>
      <c r="G143" s="37"/>
      <c r="H143" s="37"/>
      <c r="I143" s="37"/>
      <c r="J143" s="38"/>
    </row>
    <row r="144" ht="60">
      <c r="A144" s="29" t="s">
        <v>34</v>
      </c>
      <c r="B144" s="36"/>
      <c r="C144" s="37"/>
      <c r="D144" s="37"/>
      <c r="E144" s="31" t="s">
        <v>403</v>
      </c>
      <c r="F144" s="37"/>
      <c r="G144" s="37"/>
      <c r="H144" s="37"/>
      <c r="I144" s="37"/>
      <c r="J144" s="38"/>
    </row>
    <row r="145" ht="30">
      <c r="A145" s="29" t="s">
        <v>25</v>
      </c>
      <c r="B145" s="29">
        <v>30</v>
      </c>
      <c r="C145" s="30" t="s">
        <v>209</v>
      </c>
      <c r="D145" s="29" t="s">
        <v>44</v>
      </c>
      <c r="E145" s="31" t="s">
        <v>210</v>
      </c>
      <c r="F145" s="32" t="s">
        <v>116</v>
      </c>
      <c r="G145" s="33">
        <v>7345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211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404</v>
      </c>
      <c r="F147" s="37"/>
      <c r="G147" s="37"/>
      <c r="H147" s="37"/>
      <c r="I147" s="37"/>
      <c r="J147" s="38"/>
    </row>
    <row r="148" ht="165">
      <c r="A148" s="29" t="s">
        <v>34</v>
      </c>
      <c r="B148" s="36"/>
      <c r="C148" s="37"/>
      <c r="D148" s="37"/>
      <c r="E148" s="31" t="s">
        <v>213</v>
      </c>
      <c r="F148" s="37"/>
      <c r="G148" s="37"/>
      <c r="H148" s="37"/>
      <c r="I148" s="37"/>
      <c r="J148" s="38"/>
    </row>
    <row r="149">
      <c r="A149" s="29" t="s">
        <v>25</v>
      </c>
      <c r="B149" s="29">
        <v>31</v>
      </c>
      <c r="C149" s="30" t="s">
        <v>217</v>
      </c>
      <c r="D149" s="29" t="s">
        <v>44</v>
      </c>
      <c r="E149" s="31" t="s">
        <v>218</v>
      </c>
      <c r="F149" s="32" t="s">
        <v>116</v>
      </c>
      <c r="G149" s="33">
        <v>7345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219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405</v>
      </c>
      <c r="F151" s="37"/>
      <c r="G151" s="37"/>
      <c r="H151" s="37"/>
      <c r="I151" s="37"/>
      <c r="J151" s="38"/>
    </row>
    <row r="152" ht="165">
      <c r="A152" s="29" t="s">
        <v>34</v>
      </c>
      <c r="B152" s="36"/>
      <c r="C152" s="37"/>
      <c r="D152" s="37"/>
      <c r="E152" s="31" t="s">
        <v>213</v>
      </c>
      <c r="F152" s="37"/>
      <c r="G152" s="37"/>
      <c r="H152" s="37"/>
      <c r="I152" s="37"/>
      <c r="J152" s="38"/>
    </row>
    <row r="153" ht="30">
      <c r="A153" s="29" t="s">
        <v>25</v>
      </c>
      <c r="B153" s="29">
        <v>32</v>
      </c>
      <c r="C153" s="30" t="s">
        <v>224</v>
      </c>
      <c r="D153" s="29" t="s">
        <v>44</v>
      </c>
      <c r="E153" s="31" t="s">
        <v>225</v>
      </c>
      <c r="F153" s="32" t="s">
        <v>116</v>
      </c>
      <c r="G153" s="33">
        <v>7345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226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406</v>
      </c>
      <c r="F155" s="37"/>
      <c r="G155" s="37"/>
      <c r="H155" s="37"/>
      <c r="I155" s="37"/>
      <c r="J155" s="38"/>
    </row>
    <row r="156" ht="165">
      <c r="A156" s="29" t="s">
        <v>34</v>
      </c>
      <c r="B156" s="36"/>
      <c r="C156" s="37"/>
      <c r="D156" s="37"/>
      <c r="E156" s="31" t="s">
        <v>213</v>
      </c>
      <c r="F156" s="37"/>
      <c r="G156" s="37"/>
      <c r="H156" s="37"/>
      <c r="I156" s="37"/>
      <c r="J156" s="38"/>
    </row>
    <row r="157">
      <c r="A157" s="29" t="s">
        <v>25</v>
      </c>
      <c r="B157" s="29">
        <v>33</v>
      </c>
      <c r="C157" s="30" t="s">
        <v>407</v>
      </c>
      <c r="D157" s="29" t="s">
        <v>44</v>
      </c>
      <c r="E157" s="31" t="s">
        <v>408</v>
      </c>
      <c r="F157" s="32" t="s">
        <v>132</v>
      </c>
      <c r="G157" s="33">
        <v>13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30</v>
      </c>
      <c r="B158" s="36"/>
      <c r="C158" s="37"/>
      <c r="D158" s="37"/>
      <c r="E158" s="31" t="s">
        <v>234</v>
      </c>
      <c r="F158" s="37"/>
      <c r="G158" s="37"/>
      <c r="H158" s="37"/>
      <c r="I158" s="37"/>
      <c r="J158" s="38"/>
    </row>
    <row r="159">
      <c r="A159" s="29" t="s">
        <v>32</v>
      </c>
      <c r="B159" s="36"/>
      <c r="C159" s="37"/>
      <c r="D159" s="37"/>
      <c r="E159" s="39" t="s">
        <v>409</v>
      </c>
      <c r="F159" s="37"/>
      <c r="G159" s="37"/>
      <c r="H159" s="37"/>
      <c r="I159" s="37"/>
      <c r="J159" s="38"/>
    </row>
    <row r="160" ht="45">
      <c r="A160" s="29" t="s">
        <v>34</v>
      </c>
      <c r="B160" s="36"/>
      <c r="C160" s="37"/>
      <c r="D160" s="37"/>
      <c r="E160" s="31" t="s">
        <v>236</v>
      </c>
      <c r="F160" s="37"/>
      <c r="G160" s="37"/>
      <c r="H160" s="37"/>
      <c r="I160" s="37"/>
      <c r="J160" s="38"/>
    </row>
    <row r="161">
      <c r="A161" s="23" t="s">
        <v>22</v>
      </c>
      <c r="B161" s="24"/>
      <c r="C161" s="25" t="s">
        <v>237</v>
      </c>
      <c r="D161" s="26"/>
      <c r="E161" s="23" t="s">
        <v>238</v>
      </c>
      <c r="F161" s="26"/>
      <c r="G161" s="26"/>
      <c r="H161" s="26"/>
      <c r="I161" s="27">
        <f>SUMIFS(I162:I177,A162:A177,"P")</f>
        <v>0</v>
      </c>
      <c r="J161" s="28"/>
    </row>
    <row r="162">
      <c r="A162" s="29" t="s">
        <v>25</v>
      </c>
      <c r="B162" s="29">
        <v>34</v>
      </c>
      <c r="C162" s="30" t="s">
        <v>410</v>
      </c>
      <c r="D162" s="29" t="s">
        <v>27</v>
      </c>
      <c r="E162" s="31" t="s">
        <v>411</v>
      </c>
      <c r="F162" s="32" t="s">
        <v>46</v>
      </c>
      <c r="G162" s="33">
        <v>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5">
      <c r="A163" s="29" t="s">
        <v>30</v>
      </c>
      <c r="B163" s="36"/>
      <c r="C163" s="37"/>
      <c r="D163" s="37"/>
      <c r="E163" s="31" t="s">
        <v>412</v>
      </c>
      <c r="F163" s="37"/>
      <c r="G163" s="37"/>
      <c r="H163" s="37"/>
      <c r="I163" s="37"/>
      <c r="J163" s="38"/>
    </row>
    <row r="164">
      <c r="A164" s="29" t="s">
        <v>32</v>
      </c>
      <c r="B164" s="36"/>
      <c r="C164" s="37"/>
      <c r="D164" s="37"/>
      <c r="E164" s="39" t="s">
        <v>413</v>
      </c>
      <c r="F164" s="37"/>
      <c r="G164" s="37"/>
      <c r="H164" s="37"/>
      <c r="I164" s="37"/>
      <c r="J164" s="38"/>
    </row>
    <row r="165" ht="90">
      <c r="A165" s="29" t="s">
        <v>34</v>
      </c>
      <c r="B165" s="36"/>
      <c r="C165" s="37"/>
      <c r="D165" s="37"/>
      <c r="E165" s="31" t="s">
        <v>414</v>
      </c>
      <c r="F165" s="37"/>
      <c r="G165" s="37"/>
      <c r="H165" s="37"/>
      <c r="I165" s="37"/>
      <c r="J165" s="38"/>
    </row>
    <row r="166">
      <c r="A166" s="29" t="s">
        <v>25</v>
      </c>
      <c r="B166" s="29">
        <v>35</v>
      </c>
      <c r="C166" s="30" t="s">
        <v>410</v>
      </c>
      <c r="D166" s="29" t="s">
        <v>36</v>
      </c>
      <c r="E166" s="31" t="s">
        <v>411</v>
      </c>
      <c r="F166" s="32" t="s">
        <v>46</v>
      </c>
      <c r="G166" s="33">
        <v>57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45">
      <c r="A167" s="29" t="s">
        <v>30</v>
      </c>
      <c r="B167" s="36"/>
      <c r="C167" s="37"/>
      <c r="D167" s="37"/>
      <c r="E167" s="31" t="s">
        <v>412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415</v>
      </c>
      <c r="F168" s="37"/>
      <c r="G168" s="37"/>
      <c r="H168" s="37"/>
      <c r="I168" s="37"/>
      <c r="J168" s="38"/>
    </row>
    <row r="169" ht="90">
      <c r="A169" s="29" t="s">
        <v>34</v>
      </c>
      <c r="B169" s="36"/>
      <c r="C169" s="37"/>
      <c r="D169" s="37"/>
      <c r="E169" s="31" t="s">
        <v>414</v>
      </c>
      <c r="F169" s="37"/>
      <c r="G169" s="37"/>
      <c r="H169" s="37"/>
      <c r="I169" s="37"/>
      <c r="J169" s="38"/>
    </row>
    <row r="170">
      <c r="A170" s="29" t="s">
        <v>25</v>
      </c>
      <c r="B170" s="29">
        <v>36</v>
      </c>
      <c r="C170" s="30" t="s">
        <v>416</v>
      </c>
      <c r="D170" s="29" t="s">
        <v>44</v>
      </c>
      <c r="E170" s="31" t="s">
        <v>417</v>
      </c>
      <c r="F170" s="32" t="s">
        <v>46</v>
      </c>
      <c r="G170" s="33">
        <v>32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0" t="s">
        <v>44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39" t="s">
        <v>418</v>
      </c>
      <c r="F172" s="37"/>
      <c r="G172" s="37"/>
      <c r="H172" s="37"/>
      <c r="I172" s="37"/>
      <c r="J172" s="38"/>
    </row>
    <row r="173" ht="45">
      <c r="A173" s="29" t="s">
        <v>34</v>
      </c>
      <c r="B173" s="36"/>
      <c r="C173" s="37"/>
      <c r="D173" s="37"/>
      <c r="E173" s="31" t="s">
        <v>419</v>
      </c>
      <c r="F173" s="37"/>
      <c r="G173" s="37"/>
      <c r="H173" s="37"/>
      <c r="I173" s="37"/>
      <c r="J173" s="38"/>
    </row>
    <row r="174">
      <c r="A174" s="29" t="s">
        <v>25</v>
      </c>
      <c r="B174" s="29">
        <v>37</v>
      </c>
      <c r="C174" s="30" t="s">
        <v>420</v>
      </c>
      <c r="D174" s="29" t="s">
        <v>44</v>
      </c>
      <c r="E174" s="31" t="s">
        <v>421</v>
      </c>
      <c r="F174" s="32" t="s">
        <v>46</v>
      </c>
      <c r="G174" s="33">
        <v>2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0" t="s">
        <v>44</v>
      </c>
      <c r="F175" s="37"/>
      <c r="G175" s="37"/>
      <c r="H175" s="37"/>
      <c r="I175" s="37"/>
      <c r="J175" s="38"/>
    </row>
    <row r="176">
      <c r="A176" s="29" t="s">
        <v>32</v>
      </c>
      <c r="B176" s="36"/>
      <c r="C176" s="37"/>
      <c r="D176" s="37"/>
      <c r="E176" s="39" t="s">
        <v>422</v>
      </c>
      <c r="F176" s="37"/>
      <c r="G176" s="37"/>
      <c r="H176" s="37"/>
      <c r="I176" s="37"/>
      <c r="J176" s="38"/>
    </row>
    <row r="177" ht="45">
      <c r="A177" s="29" t="s">
        <v>34</v>
      </c>
      <c r="B177" s="36"/>
      <c r="C177" s="37"/>
      <c r="D177" s="37"/>
      <c r="E177" s="31" t="s">
        <v>419</v>
      </c>
      <c r="F177" s="37"/>
      <c r="G177" s="37"/>
      <c r="H177" s="37"/>
      <c r="I177" s="37"/>
      <c r="J177" s="38"/>
    </row>
    <row r="178">
      <c r="A178" s="23" t="s">
        <v>22</v>
      </c>
      <c r="B178" s="24"/>
      <c r="C178" s="25" t="s">
        <v>248</v>
      </c>
      <c r="D178" s="26"/>
      <c r="E178" s="23" t="s">
        <v>249</v>
      </c>
      <c r="F178" s="26"/>
      <c r="G178" s="26"/>
      <c r="H178" s="26"/>
      <c r="I178" s="27">
        <f>SUMIFS(I179:I234,A179:A234,"P")</f>
        <v>0</v>
      </c>
      <c r="J178" s="28"/>
    </row>
    <row r="179" ht="30">
      <c r="A179" s="29" t="s">
        <v>25</v>
      </c>
      <c r="B179" s="29">
        <v>38</v>
      </c>
      <c r="C179" s="30" t="s">
        <v>276</v>
      </c>
      <c r="D179" s="29" t="s">
        <v>44</v>
      </c>
      <c r="E179" s="31" t="s">
        <v>277</v>
      </c>
      <c r="F179" s="32" t="s">
        <v>46</v>
      </c>
      <c r="G179" s="33">
        <v>23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30</v>
      </c>
      <c r="B180" s="36"/>
      <c r="C180" s="37"/>
      <c r="D180" s="37"/>
      <c r="E180" s="31" t="s">
        <v>423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424</v>
      </c>
      <c r="F181" s="37"/>
      <c r="G181" s="37"/>
      <c r="H181" s="37"/>
      <c r="I181" s="37"/>
      <c r="J181" s="38"/>
    </row>
    <row r="182" ht="30">
      <c r="A182" s="29" t="s">
        <v>34</v>
      </c>
      <c r="B182" s="36"/>
      <c r="C182" s="37"/>
      <c r="D182" s="37"/>
      <c r="E182" s="31" t="s">
        <v>279</v>
      </c>
      <c r="F182" s="37"/>
      <c r="G182" s="37"/>
      <c r="H182" s="37"/>
      <c r="I182" s="37"/>
      <c r="J182" s="38"/>
    </row>
    <row r="183" ht="30">
      <c r="A183" s="29" t="s">
        <v>25</v>
      </c>
      <c r="B183" s="29">
        <v>39</v>
      </c>
      <c r="C183" s="30" t="s">
        <v>280</v>
      </c>
      <c r="D183" s="29" t="s">
        <v>27</v>
      </c>
      <c r="E183" s="31" t="s">
        <v>281</v>
      </c>
      <c r="F183" s="32" t="s">
        <v>46</v>
      </c>
      <c r="G183" s="33">
        <v>32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40" t="s">
        <v>44</v>
      </c>
      <c r="F184" s="37"/>
      <c r="G184" s="37"/>
      <c r="H184" s="37"/>
      <c r="I184" s="37"/>
      <c r="J184" s="38"/>
    </row>
    <row r="185" ht="195">
      <c r="A185" s="29" t="s">
        <v>32</v>
      </c>
      <c r="B185" s="36"/>
      <c r="C185" s="37"/>
      <c r="D185" s="37"/>
      <c r="E185" s="39" t="s">
        <v>425</v>
      </c>
      <c r="F185" s="37"/>
      <c r="G185" s="37"/>
      <c r="H185" s="37"/>
      <c r="I185" s="37"/>
      <c r="J185" s="38"/>
    </row>
    <row r="186" ht="30">
      <c r="A186" s="29" t="s">
        <v>34</v>
      </c>
      <c r="B186" s="36"/>
      <c r="C186" s="37"/>
      <c r="D186" s="37"/>
      <c r="E186" s="31" t="s">
        <v>283</v>
      </c>
      <c r="F186" s="37"/>
      <c r="G186" s="37"/>
      <c r="H186" s="37"/>
      <c r="I186" s="37"/>
      <c r="J186" s="38"/>
    </row>
    <row r="187" ht="30">
      <c r="A187" s="29" t="s">
        <v>25</v>
      </c>
      <c r="B187" s="29">
        <v>40</v>
      </c>
      <c r="C187" s="30" t="s">
        <v>280</v>
      </c>
      <c r="D187" s="29" t="s">
        <v>36</v>
      </c>
      <c r="E187" s="31" t="s">
        <v>281</v>
      </c>
      <c r="F187" s="32" t="s">
        <v>46</v>
      </c>
      <c r="G187" s="33">
        <v>2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426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427</v>
      </c>
      <c r="F189" s="37"/>
      <c r="G189" s="37"/>
      <c r="H189" s="37"/>
      <c r="I189" s="37"/>
      <c r="J189" s="38"/>
    </row>
    <row r="190" ht="30">
      <c r="A190" s="29" t="s">
        <v>34</v>
      </c>
      <c r="B190" s="36"/>
      <c r="C190" s="37"/>
      <c r="D190" s="37"/>
      <c r="E190" s="31" t="s">
        <v>283</v>
      </c>
      <c r="F190" s="37"/>
      <c r="G190" s="37"/>
      <c r="H190" s="37"/>
      <c r="I190" s="37"/>
      <c r="J190" s="38"/>
    </row>
    <row r="191" ht="30">
      <c r="A191" s="29" t="s">
        <v>25</v>
      </c>
      <c r="B191" s="29">
        <v>41</v>
      </c>
      <c r="C191" s="30" t="s">
        <v>284</v>
      </c>
      <c r="D191" s="29" t="s">
        <v>44</v>
      </c>
      <c r="E191" s="31" t="s">
        <v>285</v>
      </c>
      <c r="F191" s="32" t="s">
        <v>46</v>
      </c>
      <c r="G191" s="33">
        <v>30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40" t="s">
        <v>44</v>
      </c>
      <c r="F192" s="37"/>
      <c r="G192" s="37"/>
      <c r="H192" s="37"/>
      <c r="I192" s="37"/>
      <c r="J192" s="38"/>
    </row>
    <row r="193">
      <c r="A193" s="29" t="s">
        <v>32</v>
      </c>
      <c r="B193" s="36"/>
      <c r="C193" s="37"/>
      <c r="D193" s="37"/>
      <c r="E193" s="39" t="s">
        <v>428</v>
      </c>
      <c r="F193" s="37"/>
      <c r="G193" s="37"/>
      <c r="H193" s="37"/>
      <c r="I193" s="37"/>
      <c r="J193" s="38"/>
    </row>
    <row r="194" ht="45">
      <c r="A194" s="29" t="s">
        <v>34</v>
      </c>
      <c r="B194" s="36"/>
      <c r="C194" s="37"/>
      <c r="D194" s="37"/>
      <c r="E194" s="31" t="s">
        <v>287</v>
      </c>
      <c r="F194" s="37"/>
      <c r="G194" s="37"/>
      <c r="H194" s="37"/>
      <c r="I194" s="37"/>
      <c r="J194" s="38"/>
    </row>
    <row r="195">
      <c r="A195" s="29" t="s">
        <v>25</v>
      </c>
      <c r="B195" s="29">
        <v>42</v>
      </c>
      <c r="C195" s="30" t="s">
        <v>429</v>
      </c>
      <c r="D195" s="29" t="s">
        <v>60</v>
      </c>
      <c r="E195" s="31" t="s">
        <v>430</v>
      </c>
      <c r="F195" s="32" t="s">
        <v>46</v>
      </c>
      <c r="G195" s="33">
        <v>1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40" t="s">
        <v>44</v>
      </c>
      <c r="F196" s="37"/>
      <c r="G196" s="37"/>
      <c r="H196" s="37"/>
      <c r="I196" s="37"/>
      <c r="J196" s="38"/>
    </row>
    <row r="197">
      <c r="A197" s="29" t="s">
        <v>32</v>
      </c>
      <c r="B197" s="36"/>
      <c r="C197" s="37"/>
      <c r="D197" s="37"/>
      <c r="E197" s="39" t="s">
        <v>431</v>
      </c>
      <c r="F197" s="37"/>
      <c r="G197" s="37"/>
      <c r="H197" s="37"/>
      <c r="I197" s="37"/>
      <c r="J197" s="38"/>
    </row>
    <row r="198" ht="75">
      <c r="A198" s="29" t="s">
        <v>34</v>
      </c>
      <c r="B198" s="36"/>
      <c r="C198" s="37"/>
      <c r="D198" s="37"/>
      <c r="E198" s="31" t="s">
        <v>432</v>
      </c>
      <c r="F198" s="37"/>
      <c r="G198" s="37"/>
      <c r="H198" s="37"/>
      <c r="I198" s="37"/>
      <c r="J198" s="38"/>
    </row>
    <row r="199">
      <c r="A199" s="29" t="s">
        <v>25</v>
      </c>
      <c r="B199" s="29">
        <v>43</v>
      </c>
      <c r="C199" s="30" t="s">
        <v>288</v>
      </c>
      <c r="D199" s="29" t="s">
        <v>44</v>
      </c>
      <c r="E199" s="31" t="s">
        <v>289</v>
      </c>
      <c r="F199" s="32" t="s">
        <v>46</v>
      </c>
      <c r="G199" s="33">
        <v>25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40" t="s">
        <v>44</v>
      </c>
      <c r="F200" s="37"/>
      <c r="G200" s="37"/>
      <c r="H200" s="37"/>
      <c r="I200" s="37"/>
      <c r="J200" s="38"/>
    </row>
    <row r="201">
      <c r="A201" s="29" t="s">
        <v>32</v>
      </c>
      <c r="B201" s="36"/>
      <c r="C201" s="37"/>
      <c r="D201" s="37"/>
      <c r="E201" s="39" t="s">
        <v>433</v>
      </c>
      <c r="F201" s="37"/>
      <c r="G201" s="37"/>
      <c r="H201" s="37"/>
      <c r="I201" s="37"/>
      <c r="J201" s="38"/>
    </row>
    <row r="202" ht="30">
      <c r="A202" s="29" t="s">
        <v>34</v>
      </c>
      <c r="B202" s="36"/>
      <c r="C202" s="37"/>
      <c r="D202" s="37"/>
      <c r="E202" s="31" t="s">
        <v>279</v>
      </c>
      <c r="F202" s="37"/>
      <c r="G202" s="37"/>
      <c r="H202" s="37"/>
      <c r="I202" s="37"/>
      <c r="J202" s="38"/>
    </row>
    <row r="203" ht="30">
      <c r="A203" s="29" t="s">
        <v>25</v>
      </c>
      <c r="B203" s="29">
        <v>44</v>
      </c>
      <c r="C203" s="30" t="s">
        <v>434</v>
      </c>
      <c r="D203" s="29" t="s">
        <v>27</v>
      </c>
      <c r="E203" s="31" t="s">
        <v>435</v>
      </c>
      <c r="F203" s="32" t="s">
        <v>116</v>
      </c>
      <c r="G203" s="33">
        <v>154.13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31" t="s">
        <v>117</v>
      </c>
      <c r="F204" s="37"/>
      <c r="G204" s="37"/>
      <c r="H204" s="37"/>
      <c r="I204" s="37"/>
      <c r="J204" s="38"/>
    </row>
    <row r="205" ht="135">
      <c r="A205" s="29" t="s">
        <v>32</v>
      </c>
      <c r="B205" s="36"/>
      <c r="C205" s="37"/>
      <c r="D205" s="37"/>
      <c r="E205" s="39" t="s">
        <v>436</v>
      </c>
      <c r="F205" s="37"/>
      <c r="G205" s="37"/>
      <c r="H205" s="37"/>
      <c r="I205" s="37"/>
      <c r="J205" s="38"/>
    </row>
    <row r="206" ht="60">
      <c r="A206" s="29" t="s">
        <v>34</v>
      </c>
      <c r="B206" s="36"/>
      <c r="C206" s="37"/>
      <c r="D206" s="37"/>
      <c r="E206" s="31" t="s">
        <v>295</v>
      </c>
      <c r="F206" s="37"/>
      <c r="G206" s="37"/>
      <c r="H206" s="37"/>
      <c r="I206" s="37"/>
      <c r="J206" s="38"/>
    </row>
    <row r="207" ht="30">
      <c r="A207" s="29" t="s">
        <v>25</v>
      </c>
      <c r="B207" s="29">
        <v>45</v>
      </c>
      <c r="C207" s="30" t="s">
        <v>434</v>
      </c>
      <c r="D207" s="29" t="s">
        <v>36</v>
      </c>
      <c r="E207" s="31" t="s">
        <v>435</v>
      </c>
      <c r="F207" s="32" t="s">
        <v>116</v>
      </c>
      <c r="G207" s="33">
        <v>5.2000000000000002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31" t="s">
        <v>437</v>
      </c>
      <c r="F208" s="37"/>
      <c r="G208" s="37"/>
      <c r="H208" s="37"/>
      <c r="I208" s="37"/>
      <c r="J208" s="38"/>
    </row>
    <row r="209">
      <c r="A209" s="29" t="s">
        <v>32</v>
      </c>
      <c r="B209" s="36"/>
      <c r="C209" s="37"/>
      <c r="D209" s="37"/>
      <c r="E209" s="39" t="s">
        <v>438</v>
      </c>
      <c r="F209" s="37"/>
      <c r="G209" s="37"/>
      <c r="H209" s="37"/>
      <c r="I209" s="37"/>
      <c r="J209" s="38"/>
    </row>
    <row r="210" ht="60">
      <c r="A210" s="29" t="s">
        <v>34</v>
      </c>
      <c r="B210" s="36"/>
      <c r="C210" s="37"/>
      <c r="D210" s="37"/>
      <c r="E210" s="31" t="s">
        <v>295</v>
      </c>
      <c r="F210" s="37"/>
      <c r="G210" s="37"/>
      <c r="H210" s="37"/>
      <c r="I210" s="37"/>
      <c r="J210" s="38"/>
    </row>
    <row r="211">
      <c r="A211" s="29" t="s">
        <v>25</v>
      </c>
      <c r="B211" s="29">
        <v>46</v>
      </c>
      <c r="C211" s="30" t="s">
        <v>439</v>
      </c>
      <c r="D211" s="29" t="s">
        <v>44</v>
      </c>
      <c r="E211" s="31" t="s">
        <v>440</v>
      </c>
      <c r="F211" s="32" t="s">
        <v>46</v>
      </c>
      <c r="G211" s="33">
        <v>5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40" t="s">
        <v>44</v>
      </c>
      <c r="F212" s="37"/>
      <c r="G212" s="37"/>
      <c r="H212" s="37"/>
      <c r="I212" s="37"/>
      <c r="J212" s="38"/>
    </row>
    <row r="213">
      <c r="A213" s="29" t="s">
        <v>32</v>
      </c>
      <c r="B213" s="36"/>
      <c r="C213" s="37"/>
      <c r="D213" s="37"/>
      <c r="E213" s="39" t="s">
        <v>441</v>
      </c>
      <c r="F213" s="37"/>
      <c r="G213" s="37"/>
      <c r="H213" s="37"/>
      <c r="I213" s="37"/>
      <c r="J213" s="38"/>
    </row>
    <row r="214" ht="45">
      <c r="A214" s="29" t="s">
        <v>34</v>
      </c>
      <c r="B214" s="36"/>
      <c r="C214" s="37"/>
      <c r="D214" s="37"/>
      <c r="E214" s="31" t="s">
        <v>442</v>
      </c>
      <c r="F214" s="37"/>
      <c r="G214" s="37"/>
      <c r="H214" s="37"/>
      <c r="I214" s="37"/>
      <c r="J214" s="38"/>
    </row>
    <row r="215" ht="30">
      <c r="A215" s="29" t="s">
        <v>25</v>
      </c>
      <c r="B215" s="29">
        <v>47</v>
      </c>
      <c r="C215" s="30" t="s">
        <v>296</v>
      </c>
      <c r="D215" s="29" t="s">
        <v>44</v>
      </c>
      <c r="E215" s="31" t="s">
        <v>297</v>
      </c>
      <c r="F215" s="32" t="s">
        <v>132</v>
      </c>
      <c r="G215" s="33">
        <v>2034.0999999999999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30">
      <c r="A216" s="29" t="s">
        <v>30</v>
      </c>
      <c r="B216" s="36"/>
      <c r="C216" s="37"/>
      <c r="D216" s="37"/>
      <c r="E216" s="31" t="s">
        <v>443</v>
      </c>
      <c r="F216" s="37"/>
      <c r="G216" s="37"/>
      <c r="H216" s="37"/>
      <c r="I216" s="37"/>
      <c r="J216" s="38"/>
    </row>
    <row r="217" ht="75">
      <c r="A217" s="29" t="s">
        <v>32</v>
      </c>
      <c r="B217" s="36"/>
      <c r="C217" s="37"/>
      <c r="D217" s="37"/>
      <c r="E217" s="39" t="s">
        <v>444</v>
      </c>
      <c r="F217" s="37"/>
      <c r="G217" s="37"/>
      <c r="H217" s="37"/>
      <c r="I217" s="37"/>
      <c r="J217" s="38"/>
    </row>
    <row r="218" ht="60">
      <c r="A218" s="29" t="s">
        <v>34</v>
      </c>
      <c r="B218" s="36"/>
      <c r="C218" s="37"/>
      <c r="D218" s="37"/>
      <c r="E218" s="31" t="s">
        <v>299</v>
      </c>
      <c r="F218" s="37"/>
      <c r="G218" s="37"/>
      <c r="H218" s="37"/>
      <c r="I218" s="37"/>
      <c r="J218" s="38"/>
    </row>
    <row r="219">
      <c r="A219" s="29" t="s">
        <v>25</v>
      </c>
      <c r="B219" s="29">
        <v>48</v>
      </c>
      <c r="C219" s="30" t="s">
        <v>445</v>
      </c>
      <c r="D219" s="29" t="s">
        <v>44</v>
      </c>
      <c r="E219" s="31" t="s">
        <v>446</v>
      </c>
      <c r="F219" s="32" t="s">
        <v>132</v>
      </c>
      <c r="G219" s="33">
        <v>45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30</v>
      </c>
      <c r="B220" s="36"/>
      <c r="C220" s="37"/>
      <c r="D220" s="37"/>
      <c r="E220" s="31" t="s">
        <v>443</v>
      </c>
      <c r="F220" s="37"/>
      <c r="G220" s="37"/>
      <c r="H220" s="37"/>
      <c r="I220" s="37"/>
      <c r="J220" s="38"/>
    </row>
    <row r="221" ht="60">
      <c r="A221" s="29" t="s">
        <v>32</v>
      </c>
      <c r="B221" s="36"/>
      <c r="C221" s="37"/>
      <c r="D221" s="37"/>
      <c r="E221" s="39" t="s">
        <v>447</v>
      </c>
      <c r="F221" s="37"/>
      <c r="G221" s="37"/>
      <c r="H221" s="37"/>
      <c r="I221" s="37"/>
      <c r="J221" s="38"/>
    </row>
    <row r="222" ht="60">
      <c r="A222" s="29" t="s">
        <v>34</v>
      </c>
      <c r="B222" s="36"/>
      <c r="C222" s="37"/>
      <c r="D222" s="37"/>
      <c r="E222" s="31" t="s">
        <v>299</v>
      </c>
      <c r="F222" s="37"/>
      <c r="G222" s="37"/>
      <c r="H222" s="37"/>
      <c r="I222" s="37"/>
      <c r="J222" s="38"/>
    </row>
    <row r="223">
      <c r="A223" s="29" t="s">
        <v>25</v>
      </c>
      <c r="B223" s="29">
        <v>49</v>
      </c>
      <c r="C223" s="30" t="s">
        <v>300</v>
      </c>
      <c r="D223" s="29" t="s">
        <v>44</v>
      </c>
      <c r="E223" s="31" t="s">
        <v>301</v>
      </c>
      <c r="F223" s="32" t="s">
        <v>132</v>
      </c>
      <c r="G223" s="33">
        <v>4330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30">
      <c r="A224" s="29" t="s">
        <v>30</v>
      </c>
      <c r="B224" s="36"/>
      <c r="C224" s="37"/>
      <c r="D224" s="37"/>
      <c r="E224" s="31" t="s">
        <v>443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448</v>
      </c>
      <c r="F225" s="37"/>
      <c r="G225" s="37"/>
      <c r="H225" s="37"/>
      <c r="I225" s="37"/>
      <c r="J225" s="38"/>
    </row>
    <row r="226" ht="60">
      <c r="A226" s="29" t="s">
        <v>34</v>
      </c>
      <c r="B226" s="36"/>
      <c r="C226" s="37"/>
      <c r="D226" s="37"/>
      <c r="E226" s="31" t="s">
        <v>303</v>
      </c>
      <c r="F226" s="37"/>
      <c r="G226" s="37"/>
      <c r="H226" s="37"/>
      <c r="I226" s="37"/>
      <c r="J226" s="38"/>
    </row>
    <row r="227">
      <c r="A227" s="29" t="s">
        <v>25</v>
      </c>
      <c r="B227" s="29">
        <v>50</v>
      </c>
      <c r="C227" s="30" t="s">
        <v>322</v>
      </c>
      <c r="D227" s="29" t="s">
        <v>44</v>
      </c>
      <c r="E227" s="31" t="s">
        <v>323</v>
      </c>
      <c r="F227" s="32" t="s">
        <v>116</v>
      </c>
      <c r="G227" s="33">
        <v>7345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31" t="s">
        <v>117</v>
      </c>
      <c r="F228" s="37"/>
      <c r="G228" s="37"/>
      <c r="H228" s="37"/>
      <c r="I228" s="37"/>
      <c r="J228" s="38"/>
    </row>
    <row r="229">
      <c r="A229" s="29" t="s">
        <v>32</v>
      </c>
      <c r="B229" s="36"/>
      <c r="C229" s="37"/>
      <c r="D229" s="37"/>
      <c r="E229" s="39" t="s">
        <v>449</v>
      </c>
      <c r="F229" s="37"/>
      <c r="G229" s="37"/>
      <c r="H229" s="37"/>
      <c r="I229" s="37"/>
      <c r="J229" s="38"/>
    </row>
    <row r="230" ht="30">
      <c r="A230" s="29" t="s">
        <v>34</v>
      </c>
      <c r="B230" s="36"/>
      <c r="C230" s="37"/>
      <c r="D230" s="37"/>
      <c r="E230" s="31" t="s">
        <v>325</v>
      </c>
      <c r="F230" s="37"/>
      <c r="G230" s="37"/>
      <c r="H230" s="37"/>
      <c r="I230" s="37"/>
      <c r="J230" s="38"/>
    </row>
    <row r="231">
      <c r="A231" s="29" t="s">
        <v>25</v>
      </c>
      <c r="B231" s="29">
        <v>51</v>
      </c>
      <c r="C231" s="30" t="s">
        <v>450</v>
      </c>
      <c r="D231" s="29" t="s">
        <v>44</v>
      </c>
      <c r="E231" s="31" t="s">
        <v>451</v>
      </c>
      <c r="F231" s="32" t="s">
        <v>46</v>
      </c>
      <c r="G231" s="33">
        <v>42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60">
      <c r="A232" s="29" t="s">
        <v>30</v>
      </c>
      <c r="B232" s="36"/>
      <c r="C232" s="37"/>
      <c r="D232" s="37"/>
      <c r="E232" s="31" t="s">
        <v>452</v>
      </c>
      <c r="F232" s="37"/>
      <c r="G232" s="37"/>
      <c r="H232" s="37"/>
      <c r="I232" s="37"/>
      <c r="J232" s="38"/>
    </row>
    <row r="233" ht="45">
      <c r="A233" s="29" t="s">
        <v>32</v>
      </c>
      <c r="B233" s="36"/>
      <c r="C233" s="37"/>
      <c r="D233" s="37"/>
      <c r="E233" s="39" t="s">
        <v>453</v>
      </c>
      <c r="F233" s="37"/>
      <c r="G233" s="37"/>
      <c r="H233" s="37"/>
      <c r="I233" s="37"/>
      <c r="J233" s="38"/>
    </row>
    <row r="234" ht="150">
      <c r="A234" s="29" t="s">
        <v>34</v>
      </c>
      <c r="B234" s="41"/>
      <c r="C234" s="42"/>
      <c r="D234" s="42"/>
      <c r="E234" s="31" t="s">
        <v>454</v>
      </c>
      <c r="F234" s="42"/>
      <c r="G234" s="42"/>
      <c r="H234" s="42"/>
      <c r="I234" s="42"/>
      <c r="J2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2024-04-22T06:44:11Z</dcterms:created>
  <dcterms:modified xsi:type="dcterms:W3CDTF">2024-04-22T06:44:11Z</dcterms:modified>
</cp:coreProperties>
</file>